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附件2封皮" sheetId="1" r:id="rId1"/>
    <sheet name="收支总表1" sheetId="2" r:id="rId2"/>
    <sheet name="收入总表2" sheetId="3" r:id="rId3"/>
    <sheet name="支出总表3" sheetId="4" r:id="rId4"/>
    <sheet name="拨款收支总表4" sheetId="5" r:id="rId5"/>
    <sheet name="一般支出表5" sheetId="6" r:id="rId6"/>
    <sheet name="基本支出表6" sheetId="7" r:id="rId7"/>
    <sheet name="基金预算7" sheetId="8" r:id="rId8"/>
    <sheet name="全口径三公表8" sheetId="9" r:id="rId9"/>
  </sheets>
  <definedNames/>
  <calcPr fullCalcOnLoad="1"/>
</workbook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<sst xmlns="http://schemas.openxmlformats.org/spreadsheetml/2006/main" count="324" uniqueCount="187">
  <si>
    <t>部门：</t>
  </si>
  <si>
    <t>单位：万元</t>
  </si>
  <si>
    <t>合  计</t>
  </si>
  <si>
    <t>事业单位
经营收入</t>
  </si>
  <si>
    <t>上年结转</t>
  </si>
  <si>
    <t>上级补助
收入</t>
  </si>
  <si>
    <t>用事业基金
弥补收支
差额</t>
  </si>
  <si>
    <t>一般公共预算拨款
收入</t>
  </si>
  <si>
    <t>政府性
基金预算
拨款收入</t>
  </si>
  <si>
    <t xml:space="preserve">     1、自治区本级安排</t>
  </si>
  <si>
    <t xml:space="preserve">     2、中央提前下达专项资金</t>
  </si>
  <si>
    <t xml:space="preserve">    其中：纳入专户管理的教育收费收入</t>
  </si>
  <si>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</si>
  <si>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</si>
  <si>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</si>
  <si>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</si>
  <si>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</si>
  <si>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 xml:space="preserve">        其中：纳入预算管理的非税收入  </t>
  </si>
  <si>
    <t>单位：万元</t>
  </si>
  <si>
    <t>收入项目</t>
  </si>
  <si>
    <t>预算数</t>
  </si>
  <si>
    <t>支出项目（性质）</t>
  </si>
  <si>
    <t>一、一般公共预算拨款</t>
  </si>
  <si>
    <t>一、一般公共服务支出</t>
  </si>
  <si>
    <t>一、基本支出</t>
  </si>
  <si>
    <t>二、外交支出</t>
  </si>
  <si>
    <t xml:space="preserve">    人员经费</t>
  </si>
  <si>
    <t>三、国防支出</t>
  </si>
  <si>
    <t xml:space="preserve">    公用经费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</si>
  <si>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</si>
  <si>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</si>
  <si>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</si>
  <si>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</si>
  <si>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</si>
  <si>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</si>
  <si>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</si>
  <si>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</si>
  <si>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</si>
  <si>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</si>
  <si>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</si>
  <si>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</si>
  <si>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</si>
  <si>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</si>
  <si>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</si>
  <si>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</si>
  <si>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</si>
  <si>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</si>
  <si>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</si>
  <si>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</si>
  <si>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</si>
  <si>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</si>
  <si>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</si>
  <si>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</si>
  <si>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本年支出合计</t>
  </si>
  <si>
    <t>结转下年</t>
  </si>
  <si>
    <t>收入总计</t>
  </si>
  <si>
    <t>本年支出总计</t>
  </si>
  <si>
    <t>支    出</t>
  </si>
  <si>
    <t>收    入</t>
  </si>
  <si>
    <t>支出项目（功能分类）</t>
  </si>
  <si>
    <t xml:space="preserve">        其中：纳入预算管理的非税收入  </t>
  </si>
  <si>
    <t>三、上年结转</t>
  </si>
  <si>
    <t>一般公共预算
财政拨款</t>
  </si>
  <si>
    <t>政府性基金
预算拨款</t>
  </si>
  <si>
    <t>一般公共预算财政拨款支出表</t>
  </si>
  <si>
    <t>科目编码</t>
  </si>
  <si>
    <t>科目名称</t>
  </si>
  <si>
    <t>经济分类科目</t>
  </si>
  <si>
    <t>合计</t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</si>
  <si>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</si>
  <si>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</si>
  <si>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</si>
  <si>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</si>
  <si>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</si>
  <si>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</si>
  <si>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</si>
  <si>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</si>
  <si>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</si>
  <si>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</si>
  <si>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</si>
  <si>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</si>
  <si>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</si>
  <si>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</si>
  <si>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</si>
  <si>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>九、用事业基金弥补收支差额</t>
  </si>
  <si>
    <t>部门收支预算总表</t>
  </si>
  <si>
    <t>部门收入预算总表</t>
  </si>
  <si>
    <t>部门支出预算总表</t>
  </si>
  <si>
    <t>事业收入</t>
  </si>
  <si>
    <t>附属单位
上缴收入</t>
  </si>
  <si>
    <t>其他收入</t>
  </si>
  <si>
    <t>类</t>
  </si>
  <si>
    <t>款</t>
  </si>
  <si>
    <t>项</t>
  </si>
  <si>
    <t>其中：教
育收费收入</t>
  </si>
  <si>
    <t>基本支出</t>
  </si>
  <si>
    <t>项目支出</t>
  </si>
  <si>
    <t>上缴上级支出</t>
  </si>
  <si>
    <t>政府性基金预算支出表</t>
  </si>
  <si>
    <t>本年政府性基金预算财政拨款支出</t>
  </si>
  <si>
    <t>注：本表无数据，公开空表下说明。</t>
  </si>
  <si>
    <t>事业单位
经营支出</t>
  </si>
  <si>
    <t>对下级单位
弥补支出</t>
  </si>
  <si>
    <t>预算数</t>
  </si>
  <si>
    <t>功能分类科目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</si>
  <si>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</si>
  <si>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</si>
  <si>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</si>
  <si>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</si>
  <si>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</si>
  <si>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</si>
  <si>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</si>
  <si>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</si>
  <si>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</si>
  <si>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</si>
  <si>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</si>
  <si>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</si>
  <si>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</si>
  <si>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</si>
  <si>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部门：</t>
  </si>
  <si>
    <t>一般公共预算拨款</t>
  </si>
  <si>
    <t>财政拨款支出</t>
  </si>
  <si>
    <t>类</t>
  </si>
  <si>
    <t>款</t>
  </si>
  <si>
    <t>部门：</t>
  </si>
  <si>
    <t>一般公共预算
财政拨款</t>
  </si>
  <si>
    <t>单位：万元</t>
  </si>
  <si>
    <t>部门（单位）名称：</t>
  </si>
  <si>
    <t>部门（单位）负责人：</t>
  </si>
  <si>
    <t>部门预算公开07表</t>
  </si>
  <si>
    <t>部门预算公开08表</t>
  </si>
  <si>
    <t>财政拨款收支预算总表</t>
  </si>
  <si>
    <t>部门预算公开01表</t>
  </si>
  <si>
    <t>部门预算公开02表</t>
  </si>
  <si>
    <t>部门预算公开03表</t>
  </si>
  <si>
    <t xml:space="preserve">部门预算公开04表 </t>
  </si>
  <si>
    <t>部门预算公开05表</t>
  </si>
  <si>
    <t>部门预算公开06表</t>
  </si>
  <si>
    <t>财政拨款基本支出预算表</t>
  </si>
  <si>
    <t>事业单位离退休</t>
  </si>
  <si>
    <t>行政单位医疗</t>
  </si>
  <si>
    <t>住房公积金</t>
  </si>
  <si>
    <t>01</t>
  </si>
  <si>
    <t>基本工资</t>
  </si>
  <si>
    <t>04</t>
  </si>
  <si>
    <t>其他社会保障缴费</t>
  </si>
  <si>
    <t>办公费</t>
  </si>
  <si>
    <t>11</t>
  </si>
  <si>
    <t>差旅费</t>
  </si>
  <si>
    <t>31</t>
  </si>
  <si>
    <t>公务用车运行维护费</t>
  </si>
  <si>
    <t>02</t>
  </si>
  <si>
    <t>退休费</t>
  </si>
  <si>
    <t>机关事业单位基本养老保险缴费支出</t>
  </si>
  <si>
    <t>财政对工伤保险基金的补助</t>
  </si>
  <si>
    <t>事业单位医疗</t>
  </si>
  <si>
    <t>01</t>
  </si>
  <si>
    <t>01</t>
  </si>
  <si>
    <t>07</t>
  </si>
  <si>
    <t>11</t>
  </si>
  <si>
    <t>机构运行（科学技术普及）</t>
  </si>
  <si>
    <t>机构运行（科学技术普及）</t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</si>
  <si>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</si>
  <si>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</si>
  <si>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</si>
  <si>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t>科普活动</t>
  </si>
  <si>
    <t>科普活动</t>
  </si>
  <si>
    <r>
      <t>0</t>
    </r>
    <r>
      <rPr>
        <sz val="12"/>
        <rFont val="宋体"/>
        <family val="0"/>
      </rPr>
      <t>5</t>
    </r>
  </si>
  <si>
    <t>事业单位离退休</t>
  </si>
  <si>
    <t>机关事业单位基本养老保险缴费支出</t>
  </si>
  <si>
    <r>
      <t>2</t>
    </r>
    <r>
      <rPr>
        <sz val="12"/>
        <rFont val="宋体"/>
        <family val="0"/>
      </rPr>
      <t>7</t>
    </r>
  </si>
  <si>
    <t>财政对工伤保险基金的补助</t>
  </si>
  <si>
    <r>
      <t>1</t>
    </r>
    <r>
      <rPr>
        <sz val="12"/>
        <rFont val="宋体"/>
        <family val="0"/>
      </rPr>
      <t>1</t>
    </r>
  </si>
  <si>
    <t>行政单位医疗</t>
  </si>
  <si>
    <t>事业单位医疗</t>
  </si>
  <si>
    <t>住房公积金</t>
  </si>
  <si>
    <t>住房公积金</t>
  </si>
  <si>
    <t>17</t>
  </si>
  <si>
    <t>公务接待费</t>
  </si>
  <si>
    <t>离休费</t>
  </si>
  <si>
    <t>02</t>
  </si>
  <si>
    <t>05</t>
  </si>
  <si>
    <t>27</t>
  </si>
  <si>
    <t>部门：</t>
  </si>
  <si>
    <t>赤峰市科学技术协会</t>
  </si>
  <si>
    <t>白树森</t>
  </si>
  <si>
    <t>2017部 门 预 算 公 开 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</si>
</sst>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,##0.00_ "/>
    <numFmt numFmtId="186" formatCode="#,##0.0_);[Red]\(#,##0.0\)"/>
    <numFmt numFmtId="187" formatCode="#,##0.00_);[Red]\(#,##0.00\)"/>
    <numFmt numFmtId="188" formatCode="0.0_ "/>
    <numFmt numFmtId="189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36"/>
      <name val="方正小标宋简体"/>
      <family val="0"/>
    </font>
    <font>
      <sz val="24"/>
      <name val="方正小标宋简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20" fillId="0" borderId="0" xfId="91" applyFont="1" applyFill="1" applyAlignment="1">
      <alignment vertical="center"/>
      <protection/>
    </xf>
    <xf numFmtId="0" fontId="20" fillId="0" borderId="0" xfId="91" applyFont="1" applyFill="1">
      <alignment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91" applyFont="1" applyFill="1" applyAlignment="1">
      <alignment horizont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91" applyFont="1" applyAlignment="1">
      <alignment horizontal="center" vertical="top"/>
      <protection/>
    </xf>
    <xf numFmtId="0" fontId="20" fillId="0" borderId="0" xfId="91" applyFont="1" applyFill="1" applyAlignment="1">
      <alignment vertical="top"/>
      <protection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0" fillId="24" borderId="12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vertical="center"/>
    </xf>
    <xf numFmtId="184" fontId="20" fillId="0" borderId="10" xfId="0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vertical="center"/>
      <protection/>
    </xf>
    <xf numFmtId="4" fontId="20" fillId="24" borderId="10" xfId="0" applyNumberFormat="1" applyFont="1" applyFill="1" applyBorder="1" applyAlignment="1" applyProtection="1">
      <alignment horizontal="right" vertical="center" wrapText="1"/>
      <protection/>
    </xf>
    <xf numFmtId="4" fontId="20" fillId="24" borderId="13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0" fillId="24" borderId="14" xfId="0" applyNumberFormat="1" applyFont="1" applyFill="1" applyBorder="1" applyAlignment="1" applyProtection="1">
      <alignment horizontal="right" vertical="center" wrapText="1"/>
      <protection/>
    </xf>
    <xf numFmtId="4" fontId="20" fillId="24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 horizontal="right" vertical="center"/>
    </xf>
    <xf numFmtId="0" fontId="23" fillId="0" borderId="15" xfId="91" applyFont="1" applyFill="1" applyBorder="1" applyAlignment="1">
      <alignment horizontal="center" vertical="center"/>
      <protection/>
    </xf>
    <xf numFmtId="0" fontId="23" fillId="0" borderId="10" xfId="9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0" xfId="91" applyFont="1" applyFill="1" applyAlignment="1">
      <alignment/>
      <protection/>
    </xf>
    <xf numFmtId="0" fontId="21" fillId="24" borderId="10" xfId="0" applyFont="1" applyFill="1" applyBorder="1" applyAlignment="1">
      <alignment vertical="center"/>
    </xf>
    <xf numFmtId="4" fontId="21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 vertical="center"/>
    </xf>
    <xf numFmtId="4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184" fontId="21" fillId="0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>
      <alignment vertical="center"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vertical="center"/>
    </xf>
    <xf numFmtId="4" fontId="21" fillId="24" borderId="13" xfId="0" applyNumberFormat="1" applyFont="1" applyFill="1" applyBorder="1" applyAlignment="1" applyProtection="1">
      <alignment horizontal="right" vertical="center" wrapText="1"/>
      <protection/>
    </xf>
    <xf numFmtId="4" fontId="21" fillId="0" borderId="13" xfId="0" applyNumberFormat="1" applyFont="1" applyFill="1" applyBorder="1" applyAlignment="1" applyProtection="1">
      <alignment horizontal="right" vertical="center" wrapText="1"/>
      <protection/>
    </xf>
    <xf numFmtId="4" fontId="21" fillId="0" borderId="14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24" borderId="14" xfId="0" applyNumberFormat="1" applyFont="1" applyFill="1" applyBorder="1" applyAlignment="1" applyProtection="1">
      <alignment horizontal="right" vertical="center" wrapText="1"/>
      <protection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6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3" fillId="0" borderId="15" xfId="91" applyFont="1" applyFill="1" applyBorder="1" applyAlignment="1">
      <alignment vertical="center"/>
      <protection/>
    </xf>
    <xf numFmtId="0" fontId="23" fillId="0" borderId="15" xfId="9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90">
      <alignment/>
      <protection/>
    </xf>
    <xf numFmtId="186" fontId="0" fillId="0" borderId="0" xfId="90" applyNumberFormat="1" applyFont="1" applyAlignment="1">
      <alignment horizontal="right"/>
      <protection/>
    </xf>
    <xf numFmtId="0" fontId="25" fillId="0" borderId="10" xfId="90" applyFont="1" applyBorder="1" applyAlignment="1">
      <alignment horizontal="center" vertical="center"/>
      <protection/>
    </xf>
    <xf numFmtId="186" fontId="25" fillId="0" borderId="10" xfId="90" applyNumberFormat="1" applyFont="1" applyBorder="1" applyAlignment="1">
      <alignment horizontal="center" vertical="center"/>
      <protection/>
    </xf>
    <xf numFmtId="0" fontId="25" fillId="0" borderId="10" xfId="90" applyFont="1" applyFill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187" fontId="0" fillId="0" borderId="10" xfId="90" applyNumberFormat="1" applyFont="1" applyBorder="1" applyAlignment="1">
      <alignment horizontal="center" vertical="center"/>
      <protection/>
    </xf>
    <xf numFmtId="185" fontId="0" fillId="0" borderId="10" xfId="90" applyNumberFormat="1" applyFont="1" applyBorder="1" applyAlignment="1">
      <alignment horizontal="center" vertical="center"/>
      <protection/>
    </xf>
    <xf numFmtId="188" fontId="0" fillId="0" borderId="10" xfId="90" applyNumberFormat="1" applyFont="1" applyBorder="1" applyAlignment="1">
      <alignment horizontal="center" vertical="center"/>
      <protection/>
    </xf>
    <xf numFmtId="0" fontId="0" fillId="0" borderId="10" xfId="90" applyFont="1" applyBorder="1" applyAlignment="1">
      <alignment vertical="center"/>
      <protection/>
    </xf>
    <xf numFmtId="187" fontId="0" fillId="0" borderId="11" xfId="90" applyNumberFormat="1" applyFont="1" applyBorder="1" applyAlignment="1">
      <alignment horizontal="center" vertical="center"/>
      <protection/>
    </xf>
    <xf numFmtId="4" fontId="0" fillId="0" borderId="11" xfId="90" applyNumberFormat="1" applyFont="1" applyFill="1" applyBorder="1" applyAlignment="1" applyProtection="1">
      <alignment horizontal="center" vertical="center" wrapText="1"/>
      <protection/>
    </xf>
    <xf numFmtId="187" fontId="0" fillId="0" borderId="10" xfId="90" applyNumberFormat="1" applyFont="1" applyFill="1" applyBorder="1" applyAlignment="1">
      <alignment horizontal="center" vertical="center"/>
      <protection/>
    </xf>
    <xf numFmtId="0" fontId="0" fillId="0" borderId="10" xfId="90" applyFont="1" applyBorder="1" applyAlignment="1">
      <alignment horizontal="left" vertical="center" wrapText="1"/>
      <protection/>
    </xf>
    <xf numFmtId="0" fontId="21" fillId="0" borderId="0" xfId="91" applyFont="1" applyFill="1" applyAlignment="1">
      <alignment vertical="top"/>
      <protection/>
    </xf>
    <xf numFmtId="0" fontId="21" fillId="0" borderId="0" xfId="0" applyFont="1" applyAlignment="1">
      <alignment horizontal="right" vertical="top"/>
    </xf>
    <xf numFmtId="0" fontId="25" fillId="0" borderId="10" xfId="90" applyFont="1" applyBorder="1" applyAlignment="1">
      <alignment horizontal="center" vertical="center" wrapText="1"/>
      <protection/>
    </xf>
    <xf numFmtId="0" fontId="25" fillId="0" borderId="15" xfId="91" applyFont="1" applyFill="1" applyBorder="1" applyAlignment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1" fillId="0" borderId="0" xfId="91" applyFont="1" applyAlignment="1">
      <alignment horizontal="right" vertical="top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91" applyFont="1" applyFill="1" applyAlignment="1">
      <alignment vertical="center" wrapText="1"/>
      <protection/>
    </xf>
    <xf numFmtId="0" fontId="20" fillId="0" borderId="0" xfId="91" applyFont="1" applyFill="1" applyAlignment="1">
      <alignment vertical="center" wrapText="1"/>
      <protection/>
    </xf>
    <xf numFmtId="0" fontId="21" fillId="0" borderId="0" xfId="91" applyFont="1" applyAlignment="1">
      <alignment horizontal="right" vertical="center" wrapText="1"/>
      <protection/>
    </xf>
    <xf numFmtId="0" fontId="0" fillId="0" borderId="0" xfId="90" applyFont="1" applyAlignment="1">
      <alignment horizontal="right" vertical="center" wrapText="1"/>
      <protection/>
    </xf>
    <xf numFmtId="186" fontId="0" fillId="0" borderId="0" xfId="90" applyNumberFormat="1" applyFont="1" applyAlignment="1">
      <alignment horizontal="right" vertical="center" wrapText="1"/>
      <protection/>
    </xf>
    <xf numFmtId="0" fontId="0" fillId="0" borderId="0" xfId="90" applyFont="1" applyAlignment="1">
      <alignment vertical="center" wrapText="1"/>
      <protection/>
    </xf>
    <xf numFmtId="0" fontId="21" fillId="0" borderId="0" xfId="90" applyFont="1" applyAlignment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vertical="center"/>
    </xf>
    <xf numFmtId="189" fontId="22" fillId="0" borderId="10" xfId="0" applyNumberFormat="1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20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91" applyFont="1" applyFill="1" applyAlignment="1">
      <alignment horizontal="right"/>
      <protection/>
    </xf>
    <xf numFmtId="0" fontId="0" fillId="0" borderId="0" xfId="91" applyFont="1" applyFill="1" applyAlignment="1">
      <alignment horizontal="right"/>
      <protection/>
    </xf>
    <xf numFmtId="0" fontId="23" fillId="0" borderId="10" xfId="91" applyFont="1" applyFill="1" applyBorder="1" applyAlignment="1">
      <alignment horizontal="center" vertical="center"/>
      <protection/>
    </xf>
    <xf numFmtId="0" fontId="23" fillId="0" borderId="12" xfId="91" applyFont="1" applyFill="1" applyBorder="1" applyAlignment="1">
      <alignment horizontal="center" vertical="center" wrapText="1"/>
      <protection/>
    </xf>
    <xf numFmtId="0" fontId="23" fillId="0" borderId="14" xfId="91" applyFont="1" applyFill="1" applyBorder="1" applyAlignment="1">
      <alignment horizontal="center" vertical="center" wrapText="1"/>
      <protection/>
    </xf>
    <xf numFmtId="0" fontId="23" fillId="0" borderId="10" xfId="91" applyFont="1" applyFill="1" applyBorder="1" applyAlignment="1">
      <alignment horizontal="center" vertical="center" wrapText="1"/>
      <protection/>
    </xf>
    <xf numFmtId="0" fontId="23" fillId="0" borderId="11" xfId="91" applyFont="1" applyFill="1" applyBorder="1" applyAlignment="1">
      <alignment horizontal="center" vertical="center"/>
      <protection/>
    </xf>
    <xf numFmtId="0" fontId="23" fillId="0" borderId="16" xfId="91" applyFont="1" applyFill="1" applyBorder="1" applyAlignment="1">
      <alignment horizontal="center" vertical="center"/>
      <protection/>
    </xf>
    <xf numFmtId="0" fontId="29" fillId="0" borderId="0" xfId="91" applyFont="1" applyFill="1" applyAlignment="1">
      <alignment horizontal="center"/>
      <protection/>
    </xf>
    <xf numFmtId="0" fontId="23" fillId="0" borderId="17" xfId="91" applyFont="1" applyFill="1" applyBorder="1" applyAlignment="1">
      <alignment horizontal="center" vertical="center" wrapText="1"/>
      <protection/>
    </xf>
    <xf numFmtId="0" fontId="23" fillId="0" borderId="18" xfId="91" applyFont="1" applyFill="1" applyBorder="1" applyAlignment="1">
      <alignment horizontal="center" vertical="center"/>
      <protection/>
    </xf>
    <xf numFmtId="0" fontId="25" fillId="0" borderId="11" xfId="91" applyFont="1" applyFill="1" applyBorder="1" applyAlignment="1">
      <alignment horizontal="center" vertical="center"/>
      <protection/>
    </xf>
    <xf numFmtId="0" fontId="25" fillId="0" borderId="16" xfId="91" applyFont="1" applyFill="1" applyBorder="1" applyAlignment="1">
      <alignment horizontal="center" vertical="center"/>
      <protection/>
    </xf>
    <xf numFmtId="0" fontId="25" fillId="0" borderId="15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/>
      <protection/>
    </xf>
    <xf numFmtId="0" fontId="25" fillId="0" borderId="14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 wrapText="1"/>
      <protection/>
    </xf>
    <xf numFmtId="0" fontId="25" fillId="0" borderId="14" xfId="9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19" xfId="91" applyFont="1" applyFill="1" applyBorder="1" applyAlignment="1">
      <alignment horizontal="center" vertical="center"/>
      <protection/>
    </xf>
    <xf numFmtId="0" fontId="25" fillId="0" borderId="20" xfId="91" applyFont="1" applyFill="1" applyBorder="1" applyAlignment="1">
      <alignment horizontal="center" vertical="center"/>
      <protection/>
    </xf>
    <xf numFmtId="0" fontId="25" fillId="0" borderId="21" xfId="91" applyFont="1" applyFill="1" applyBorder="1" applyAlignment="1">
      <alignment horizontal="center" vertical="center"/>
      <protection/>
    </xf>
    <xf numFmtId="0" fontId="25" fillId="0" borderId="13" xfId="91" applyFont="1" applyFill="1" applyBorder="1" applyAlignment="1">
      <alignment horizontal="center" vertical="center"/>
      <protection/>
    </xf>
    <xf numFmtId="0" fontId="0" fillId="0" borderId="0" xfId="90" applyAlignment="1">
      <alignment horizontal="left" vertical="center" wrapText="1"/>
      <protection/>
    </xf>
    <xf numFmtId="0" fontId="25" fillId="0" borderId="10" xfId="90" applyFont="1" applyBorder="1" applyAlignment="1">
      <alignment horizontal="center" vertical="center"/>
      <protection/>
    </xf>
    <xf numFmtId="0" fontId="29" fillId="0" borderId="0" xfId="90" applyFont="1" applyAlignment="1">
      <alignment horizontal="center" vertical="center" wrapText="1"/>
      <protection/>
    </xf>
    <xf numFmtId="0" fontId="25" fillId="0" borderId="17" xfId="90" applyFont="1" applyBorder="1" applyAlignment="1">
      <alignment horizontal="center" vertical="center"/>
      <protection/>
    </xf>
    <xf numFmtId="0" fontId="25" fillId="0" borderId="22" xfId="90" applyFont="1" applyBorder="1" applyAlignment="1">
      <alignment horizontal="center" vertical="center"/>
      <protection/>
    </xf>
    <xf numFmtId="186" fontId="25" fillId="0" borderId="17" xfId="90" applyNumberFormat="1" applyFont="1" applyBorder="1" applyAlignment="1">
      <alignment horizontal="center" vertical="center"/>
      <protection/>
    </xf>
    <xf numFmtId="186" fontId="25" fillId="0" borderId="22" xfId="90" applyNumberFormat="1" applyFont="1" applyBorder="1" applyAlignment="1">
      <alignment horizontal="center" vertical="center"/>
      <protection/>
    </xf>
    <xf numFmtId="0" fontId="25" fillId="0" borderId="10" xfId="9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_Sheet1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11.25390625" style="0" customWidth="1"/>
    <col min="6" max="6" width="13.375" style="0" customWidth="1"/>
  </cols>
  <sheetData>
    <row r="1" ht="22.5" customHeight="1">
      <c r="A1" s="94"/>
    </row>
    <row r="7" spans="1:12" ht="72.75" customHeight="1">
      <c r="A7" s="113" t="s">
        <v>186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12" spans="5:10" ht="21" customHeight="1">
      <c r="E12" s="114" t="s">
        <v>127</v>
      </c>
      <c r="F12" s="114"/>
      <c r="G12" s="151" t="s">
        <v>184</v>
      </c>
      <c r="H12" s="150"/>
      <c r="I12" s="150"/>
      <c r="J12" s="150"/>
    </row>
    <row r="13" spans="5:6" ht="18.75">
      <c r="E13" s="93"/>
      <c r="F13" s="93"/>
    </row>
    <row r="14" spans="5:8" ht="26.25" customHeight="1">
      <c r="E14" s="114" t="s">
        <v>128</v>
      </c>
      <c r="F14" s="114"/>
      <c r="G14" s="151" t="s">
        <v>185</v>
      </c>
      <c r="H14" s="150"/>
    </row>
  </sheetData>
  <sheetProtection/>
  <mergeCells count="5">
    <mergeCell ref="A7:L7"/>
    <mergeCell ref="E12:F12"/>
    <mergeCell ref="E14:F14"/>
    <mergeCell ref="G12:J12"/>
    <mergeCell ref="G14:H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38" sqref="A38"/>
    </sheetView>
  </sheetViews>
  <sheetFormatPr defaultColWidth="6.875" defaultRowHeight="14.25"/>
  <cols>
    <col min="1" max="1" width="37.625" style="0" customWidth="1"/>
    <col min="2" max="2" width="8.50390625" style="0" bestFit="1" customWidth="1"/>
    <col min="3" max="3" width="30.50390625" style="0" customWidth="1"/>
    <col min="4" max="4" width="11.00390625" style="0" customWidth="1"/>
    <col min="5" max="5" width="26.125" style="0" customWidth="1"/>
    <col min="6" max="6" width="12.625" style="0" customWidth="1"/>
    <col min="7" max="8" width="5.125" style="0" customWidth="1"/>
  </cols>
  <sheetData>
    <row r="1" spans="1:7" ht="17.25" customHeight="1">
      <c r="A1" s="117" t="s">
        <v>132</v>
      </c>
      <c r="B1" s="118"/>
      <c r="C1" s="118"/>
      <c r="D1" s="118"/>
      <c r="E1" s="118"/>
      <c r="F1" s="118"/>
      <c r="G1" s="39"/>
    </row>
    <row r="2" spans="1:6" ht="30.75" customHeight="1">
      <c r="A2" s="116" t="s">
        <v>85</v>
      </c>
      <c r="B2" s="116"/>
      <c r="C2" s="116"/>
      <c r="D2" s="116"/>
      <c r="E2" s="116"/>
      <c r="F2" s="116"/>
    </row>
    <row r="3" spans="1:6" ht="14.25" customHeight="1">
      <c r="A3" s="8" t="s">
        <v>0</v>
      </c>
      <c r="D3" s="15"/>
      <c r="F3" s="15" t="s">
        <v>18</v>
      </c>
    </row>
    <row r="4" spans="1:6" ht="13.5" customHeight="1">
      <c r="A4" s="115" t="s">
        <v>69</v>
      </c>
      <c r="B4" s="115"/>
      <c r="C4" s="115" t="s">
        <v>70</v>
      </c>
      <c r="D4" s="115"/>
      <c r="E4" s="115"/>
      <c r="F4" s="115"/>
    </row>
    <row r="5" spans="1:6" ht="13.5" customHeight="1">
      <c r="A5" s="16" t="s">
        <v>19</v>
      </c>
      <c r="B5" s="17" t="s">
        <v>20</v>
      </c>
      <c r="C5" s="17" t="s">
        <v>71</v>
      </c>
      <c r="D5" s="38" t="s">
        <v>20</v>
      </c>
      <c r="E5" s="17" t="s">
        <v>21</v>
      </c>
      <c r="F5" s="17" t="s">
        <v>20</v>
      </c>
    </row>
    <row r="6" spans="1:6" ht="13.5" customHeight="1">
      <c r="A6" s="40" t="s">
        <v>22</v>
      </c>
      <c r="B6" s="41">
        <v>659.22</v>
      </c>
      <c r="C6" s="42" t="s">
        <v>23</v>
      </c>
      <c r="D6" s="21"/>
      <c r="E6" s="44" t="s">
        <v>24</v>
      </c>
      <c r="F6" s="22">
        <f>SUM(F7:F8)</f>
        <v>629.2241</v>
      </c>
    </row>
    <row r="7" spans="1:6" ht="13.5" customHeight="1">
      <c r="A7" s="45" t="s">
        <v>9</v>
      </c>
      <c r="B7" s="43"/>
      <c r="C7" s="46" t="s">
        <v>25</v>
      </c>
      <c r="D7" s="21"/>
      <c r="E7" s="47" t="s">
        <v>72</v>
      </c>
      <c r="F7" s="24">
        <v>605.4741</v>
      </c>
    </row>
    <row r="8" spans="1:6" ht="13.5" customHeight="1">
      <c r="A8" s="45" t="s">
        <v>17</v>
      </c>
      <c r="B8" s="43"/>
      <c r="C8" s="47" t="s">
        <v>27</v>
      </c>
      <c r="D8" s="21"/>
      <c r="E8" s="47" t="s">
        <v>73</v>
      </c>
      <c r="F8" s="24">
        <v>23.75</v>
      </c>
    </row>
    <row r="9" spans="1:6" ht="13.5" customHeight="1">
      <c r="A9" s="45" t="s">
        <v>10</v>
      </c>
      <c r="B9" s="48"/>
      <c r="C9" s="47" t="s">
        <v>29</v>
      </c>
      <c r="D9" s="21"/>
      <c r="E9" s="47" t="s">
        <v>30</v>
      </c>
      <c r="F9" s="24">
        <v>30</v>
      </c>
    </row>
    <row r="10" spans="1:6" ht="13.5" customHeight="1">
      <c r="A10" s="49" t="s">
        <v>31</v>
      </c>
      <c r="B10" s="50"/>
      <c r="C10" s="42" t="s">
        <v>32</v>
      </c>
      <c r="D10" s="21"/>
      <c r="E10" s="47" t="s">
        <v>74</v>
      </c>
      <c r="F10" s="48"/>
    </row>
    <row r="11" spans="1:6" ht="13.5" customHeight="1">
      <c r="A11" s="42" t="s">
        <v>9</v>
      </c>
      <c r="B11" s="43"/>
      <c r="C11" s="47" t="s">
        <v>34</v>
      </c>
      <c r="D11" s="21">
        <v>391.0211</v>
      </c>
      <c r="E11" s="47" t="s">
        <v>75</v>
      </c>
      <c r="F11" s="51"/>
    </row>
    <row r="12" spans="1:6" ht="13.5" customHeight="1">
      <c r="A12" s="42" t="s">
        <v>10</v>
      </c>
      <c r="B12" s="43"/>
      <c r="C12" s="47" t="s">
        <v>35</v>
      </c>
      <c r="D12" s="21"/>
      <c r="E12" s="47" t="s">
        <v>76</v>
      </c>
      <c r="F12" s="48"/>
    </row>
    <row r="13" spans="1:6" ht="13.5" customHeight="1">
      <c r="A13" s="42" t="s">
        <v>77</v>
      </c>
      <c r="B13" s="43"/>
      <c r="C13" s="47" t="s">
        <v>36</v>
      </c>
      <c r="D13" s="21">
        <v>213.3729</v>
      </c>
      <c r="E13" s="44"/>
      <c r="F13" s="52"/>
    </row>
    <row r="14" spans="1:6" ht="13.5" customHeight="1">
      <c r="A14" s="42" t="s">
        <v>11</v>
      </c>
      <c r="B14" s="43"/>
      <c r="C14" s="47" t="s">
        <v>37</v>
      </c>
      <c r="D14" s="21">
        <v>20.9269</v>
      </c>
      <c r="E14" s="44"/>
      <c r="F14" s="53"/>
    </row>
    <row r="15" spans="1:6" ht="13.5" customHeight="1">
      <c r="A15" s="42" t="s">
        <v>78</v>
      </c>
      <c r="B15" s="43"/>
      <c r="C15" s="47" t="s">
        <v>38</v>
      </c>
      <c r="D15" s="21"/>
      <c r="E15" s="44"/>
      <c r="F15" s="53"/>
    </row>
    <row r="16" spans="1:6" ht="13.5" customHeight="1">
      <c r="A16" s="42" t="s">
        <v>79</v>
      </c>
      <c r="B16" s="43"/>
      <c r="C16" s="47" t="s">
        <v>39</v>
      </c>
      <c r="D16" s="21"/>
      <c r="E16" s="44"/>
      <c r="F16" s="53"/>
    </row>
    <row r="17" spans="1:6" ht="13.5" customHeight="1">
      <c r="A17" s="45" t="s">
        <v>80</v>
      </c>
      <c r="B17" s="43"/>
      <c r="C17" s="47" t="s">
        <v>40</v>
      </c>
      <c r="D17" s="21"/>
      <c r="E17" s="44"/>
      <c r="F17" s="53"/>
    </row>
    <row r="18" spans="1:6" ht="13.5" customHeight="1">
      <c r="A18" s="45" t="s">
        <v>81</v>
      </c>
      <c r="B18" s="48"/>
      <c r="C18" s="47" t="s">
        <v>41</v>
      </c>
      <c r="D18" s="21"/>
      <c r="E18" s="44"/>
      <c r="F18" s="53"/>
    </row>
    <row r="19" spans="1:6" ht="13.5" customHeight="1">
      <c r="A19" s="49"/>
      <c r="B19" s="54"/>
      <c r="C19" s="42" t="s">
        <v>42</v>
      </c>
      <c r="D19" s="21"/>
      <c r="E19" s="44"/>
      <c r="F19" s="53"/>
    </row>
    <row r="20" spans="1:6" ht="13.5" customHeight="1">
      <c r="A20" s="49"/>
      <c r="B20" s="55"/>
      <c r="C20" s="42" t="s">
        <v>43</v>
      </c>
      <c r="D20" s="21"/>
      <c r="E20" s="44"/>
      <c r="F20" s="53"/>
    </row>
    <row r="21" spans="1:7" ht="13.5" customHeight="1">
      <c r="A21" s="56"/>
      <c r="B21" s="55"/>
      <c r="C21" s="42" t="s">
        <v>44</v>
      </c>
      <c r="D21" s="21"/>
      <c r="E21" s="44"/>
      <c r="F21" s="53"/>
      <c r="G21" s="19"/>
    </row>
    <row r="22" spans="1:7" ht="13.5" customHeight="1">
      <c r="A22" s="56"/>
      <c r="B22" s="55"/>
      <c r="C22" s="42" t="s">
        <v>45</v>
      </c>
      <c r="D22" s="21"/>
      <c r="E22" s="44"/>
      <c r="F22" s="53"/>
      <c r="G22" s="19"/>
    </row>
    <row r="23" spans="1:8" ht="13.5" customHeight="1">
      <c r="A23" s="56"/>
      <c r="B23" s="55"/>
      <c r="C23" s="42" t="s">
        <v>46</v>
      </c>
      <c r="D23" s="21"/>
      <c r="E23" s="44"/>
      <c r="F23" s="53"/>
      <c r="G23" s="19"/>
      <c r="H23" s="19"/>
    </row>
    <row r="24" spans="1:7" ht="13.5" customHeight="1">
      <c r="A24" s="56"/>
      <c r="B24" s="55"/>
      <c r="C24" s="42" t="s">
        <v>47</v>
      </c>
      <c r="D24" s="21">
        <v>33.9032</v>
      </c>
      <c r="E24" s="44"/>
      <c r="F24" s="53"/>
      <c r="G24" s="19"/>
    </row>
    <row r="25" spans="1:7" ht="13.5" customHeight="1">
      <c r="A25" s="56"/>
      <c r="B25" s="55"/>
      <c r="C25" s="42" t="s">
        <v>48</v>
      </c>
      <c r="D25" s="21"/>
      <c r="E25" s="44"/>
      <c r="F25" s="53"/>
      <c r="G25" s="19"/>
    </row>
    <row r="26" spans="1:7" ht="13.5" customHeight="1">
      <c r="A26" s="49"/>
      <c r="B26" s="55"/>
      <c r="C26" s="57" t="s">
        <v>49</v>
      </c>
      <c r="D26" s="21"/>
      <c r="E26" s="44"/>
      <c r="F26" s="53"/>
      <c r="G26" s="19"/>
    </row>
    <row r="27" spans="1:7" ht="13.5" customHeight="1">
      <c r="A27" s="49"/>
      <c r="B27" s="55"/>
      <c r="C27" s="42" t="s">
        <v>50</v>
      </c>
      <c r="D27" s="21"/>
      <c r="E27" s="44"/>
      <c r="F27" s="53"/>
      <c r="G27" s="19"/>
    </row>
    <row r="28" spans="1:7" ht="13.5" customHeight="1">
      <c r="A28" s="58" t="s">
        <v>12</v>
      </c>
      <c r="B28" s="59"/>
      <c r="C28" s="47" t="s">
        <v>51</v>
      </c>
      <c r="D28" s="21"/>
      <c r="E28" s="44"/>
      <c r="F28" s="53"/>
      <c r="G28" s="19"/>
    </row>
    <row r="29" spans="1:7" ht="13.5" customHeight="1">
      <c r="A29" s="49" t="s">
        <v>82</v>
      </c>
      <c r="B29" s="41">
        <v>6.8531</v>
      </c>
      <c r="C29" s="60" t="s">
        <v>52</v>
      </c>
      <c r="D29" s="21"/>
      <c r="E29" s="61" t="s">
        <v>53</v>
      </c>
      <c r="F29" s="48">
        <f>F6+F9</f>
        <v>659.2241</v>
      </c>
      <c r="G29" s="19"/>
    </row>
    <row r="30" spans="1:6" ht="13.5" customHeight="1">
      <c r="A30" s="45" t="s">
        <v>13</v>
      </c>
      <c r="B30" s="43"/>
      <c r="C30" s="62"/>
      <c r="E30" s="44" t="s">
        <v>83</v>
      </c>
      <c r="F30" s="53"/>
    </row>
    <row r="31" spans="1:6" ht="13.5" customHeight="1">
      <c r="A31" s="45" t="s">
        <v>14</v>
      </c>
      <c r="B31" s="43"/>
      <c r="C31" s="62"/>
      <c r="D31" s="48"/>
      <c r="E31" s="44"/>
      <c r="F31" s="53"/>
    </row>
    <row r="32" spans="1:6" ht="13.5" customHeight="1">
      <c r="A32" s="45" t="s">
        <v>15</v>
      </c>
      <c r="B32" s="43"/>
      <c r="C32" s="61" t="s">
        <v>53</v>
      </c>
      <c r="D32" s="27">
        <f>SUM(D6:D29)</f>
        <v>659.2241</v>
      </c>
      <c r="E32" s="49"/>
      <c r="F32" s="53"/>
    </row>
    <row r="33" spans="1:6" ht="13.5" customHeight="1">
      <c r="A33" s="45" t="s">
        <v>16</v>
      </c>
      <c r="B33" s="43"/>
      <c r="C33" s="44" t="s">
        <v>54</v>
      </c>
      <c r="D33" s="55"/>
      <c r="E33" s="49"/>
      <c r="F33" s="53"/>
    </row>
    <row r="34" spans="1:6" ht="13.5" customHeight="1">
      <c r="A34" s="42" t="s">
        <v>84</v>
      </c>
      <c r="B34" s="48"/>
      <c r="C34" s="44"/>
      <c r="D34" s="55"/>
      <c r="E34" s="62"/>
      <c r="F34" s="63"/>
    </row>
    <row r="35" spans="1:6" ht="13.5" customHeight="1">
      <c r="A35" s="37" t="s">
        <v>55</v>
      </c>
      <c r="B35" s="54">
        <f>B6+B29</f>
        <v>666.0731000000001</v>
      </c>
      <c r="C35" s="58" t="s">
        <v>56</v>
      </c>
      <c r="D35" s="27">
        <f>D32</f>
        <v>659.2241</v>
      </c>
      <c r="E35" s="58" t="s">
        <v>56</v>
      </c>
      <c r="F35" s="48">
        <f>F29</f>
        <v>659.2241</v>
      </c>
    </row>
    <row r="36" spans="2:5" ht="15.75" customHeight="1">
      <c r="B36" s="19"/>
      <c r="C36" s="19"/>
      <c r="D36" s="19"/>
      <c r="E36" s="19"/>
    </row>
    <row r="37" spans="2:5" ht="15.75" customHeight="1">
      <c r="B37" s="19"/>
      <c r="C37" s="19"/>
      <c r="D37" s="19"/>
      <c r="E37" s="19"/>
    </row>
    <row r="38" spans="2:5" ht="15.75" customHeight="1">
      <c r="B38" s="19"/>
      <c r="C38" s="19"/>
      <c r="E38" s="19"/>
    </row>
    <row r="39" spans="2:6" ht="12.75" customHeight="1">
      <c r="B39" s="19"/>
      <c r="C39" s="19"/>
      <c r="D39" s="19"/>
      <c r="F39" s="19"/>
    </row>
    <row r="40" spans="2:4" ht="12.75" customHeight="1">
      <c r="B40" s="19"/>
      <c r="C40" s="19"/>
      <c r="D40" s="19"/>
    </row>
    <row r="41" spans="3:4" ht="12.75" customHeight="1">
      <c r="C41" s="19"/>
      <c r="D41" s="19"/>
    </row>
    <row r="42" spans="3:4" ht="12.75" customHeight="1">
      <c r="C42" s="19"/>
      <c r="D42" s="19"/>
    </row>
    <row r="43" spans="3:4" ht="12.75" customHeight="1">
      <c r="C43" s="19"/>
      <c r="D43" s="19"/>
    </row>
    <row r="44" ht="12.75" customHeight="1">
      <c r="C44" s="19"/>
    </row>
    <row r="45" ht="12.75" customHeight="1">
      <c r="C45" s="19"/>
    </row>
    <row r="46" ht="12.75" customHeight="1">
      <c r="C46" s="19"/>
    </row>
    <row r="47" ht="12.75" customHeight="1">
      <c r="C47" s="19"/>
    </row>
  </sheetData>
  <sheetProtection/>
  <mergeCells count="4">
    <mergeCell ref="A4:B4"/>
    <mergeCell ref="C4:F4"/>
    <mergeCell ref="A2:F2"/>
    <mergeCell ref="A1:F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3" width="4.625" style="0" customWidth="1"/>
    <col min="4" max="9" width="8.625" style="0" customWidth="1"/>
    <col min="10" max="10" width="10.75390625" style="0" customWidth="1"/>
    <col min="11" max="14" width="8.625" style="0" customWidth="1"/>
    <col min="15" max="15" width="10.875" style="0" customWidth="1"/>
  </cols>
  <sheetData>
    <row r="1" spans="1:15" ht="20.25" customHeight="1">
      <c r="A1" s="117" t="s">
        <v>133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42" customHeight="1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9.5" customHeight="1">
      <c r="A3" s="8" t="s">
        <v>0</v>
      </c>
      <c r="B3" s="8"/>
      <c r="C3" s="8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7" t="s">
        <v>1</v>
      </c>
    </row>
    <row r="4" spans="1:15" ht="28.5" customHeight="1">
      <c r="A4" s="123" t="s">
        <v>65</v>
      </c>
      <c r="B4" s="124"/>
      <c r="C4" s="124"/>
      <c r="D4" s="64"/>
      <c r="E4" s="119" t="s">
        <v>68</v>
      </c>
      <c r="F4" s="119" t="s">
        <v>4</v>
      </c>
      <c r="G4" s="122" t="s">
        <v>7</v>
      </c>
      <c r="H4" s="122" t="s">
        <v>8</v>
      </c>
      <c r="I4" s="119" t="s">
        <v>88</v>
      </c>
      <c r="J4" s="119"/>
      <c r="K4" s="126" t="s">
        <v>3</v>
      </c>
      <c r="L4" s="122" t="s">
        <v>5</v>
      </c>
      <c r="M4" s="122" t="s">
        <v>89</v>
      </c>
      <c r="N4" s="119" t="s">
        <v>90</v>
      </c>
      <c r="O4" s="120" t="s">
        <v>6</v>
      </c>
    </row>
    <row r="5" spans="1:15" ht="36" customHeight="1">
      <c r="A5" s="16" t="s">
        <v>91</v>
      </c>
      <c r="B5" s="16" t="s">
        <v>92</v>
      </c>
      <c r="C5" s="16" t="s">
        <v>93</v>
      </c>
      <c r="D5" s="36" t="s">
        <v>66</v>
      </c>
      <c r="E5" s="119"/>
      <c r="F5" s="119"/>
      <c r="G5" s="119"/>
      <c r="H5" s="119"/>
      <c r="I5" s="35" t="s">
        <v>103</v>
      </c>
      <c r="J5" s="65" t="s">
        <v>94</v>
      </c>
      <c r="K5" s="127"/>
      <c r="L5" s="119"/>
      <c r="M5" s="119"/>
      <c r="N5" s="119"/>
      <c r="O5" s="121"/>
    </row>
    <row r="6" spans="1:15" ht="18" customHeight="1">
      <c r="A6" s="3"/>
      <c r="B6" s="3"/>
      <c r="C6" s="3"/>
      <c r="D6" s="3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</row>
    <row r="7" spans="1:15" ht="18" customHeight="1">
      <c r="A7" s="62">
        <v>206</v>
      </c>
      <c r="B7" s="106" t="s">
        <v>158</v>
      </c>
      <c r="C7" s="106" t="s">
        <v>157</v>
      </c>
      <c r="D7" s="105" t="s">
        <v>160</v>
      </c>
      <c r="E7" s="3">
        <f>SUM(F7:O7)</f>
        <v>136.8196</v>
      </c>
      <c r="F7" s="3"/>
      <c r="G7" s="3">
        <v>136.8196</v>
      </c>
      <c r="H7" s="3"/>
      <c r="I7" s="3"/>
      <c r="J7" s="3"/>
      <c r="K7" s="3"/>
      <c r="L7" s="3"/>
      <c r="M7" s="3"/>
      <c r="N7" s="3"/>
      <c r="O7" s="3"/>
    </row>
    <row r="8" spans="1:15" ht="18" customHeight="1">
      <c r="A8" s="62">
        <v>206</v>
      </c>
      <c r="B8" s="106" t="s">
        <v>158</v>
      </c>
      <c r="C8" s="106" t="s">
        <v>180</v>
      </c>
      <c r="D8" s="105" t="s">
        <v>165</v>
      </c>
      <c r="E8" s="3">
        <f aca="true" t="shared" si="0" ref="E8:E15">SUM(F8:O8)</f>
        <v>261.05150000000003</v>
      </c>
      <c r="F8" s="3">
        <v>6.85</v>
      </c>
      <c r="G8" s="3">
        <v>254.2015</v>
      </c>
      <c r="H8" s="3"/>
      <c r="I8" s="3"/>
      <c r="J8" s="3"/>
      <c r="K8" s="3"/>
      <c r="L8" s="3"/>
      <c r="M8" s="3"/>
      <c r="N8" s="3"/>
      <c r="O8" s="3"/>
    </row>
    <row r="9" spans="1:15" ht="18" customHeight="1">
      <c r="A9" s="62">
        <v>208</v>
      </c>
      <c r="B9" s="106" t="s">
        <v>181</v>
      </c>
      <c r="C9" s="111" t="s">
        <v>180</v>
      </c>
      <c r="D9" s="105" t="s">
        <v>168</v>
      </c>
      <c r="E9" s="3">
        <f t="shared" si="0"/>
        <v>154.4972</v>
      </c>
      <c r="F9" s="3"/>
      <c r="G9" s="3">
        <v>154.4972</v>
      </c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62">
        <v>208</v>
      </c>
      <c r="B10" s="106" t="s">
        <v>181</v>
      </c>
      <c r="C10" s="111" t="s">
        <v>181</v>
      </c>
      <c r="D10" s="105" t="s">
        <v>169</v>
      </c>
      <c r="E10" s="3">
        <f t="shared" si="0"/>
        <v>58.1975</v>
      </c>
      <c r="F10" s="3"/>
      <c r="G10" s="3">
        <v>58.1975</v>
      </c>
      <c r="H10" s="3"/>
      <c r="I10" s="3"/>
      <c r="J10" s="3"/>
      <c r="K10" s="3"/>
      <c r="L10" s="3"/>
      <c r="M10" s="3"/>
      <c r="N10" s="3"/>
      <c r="O10" s="3"/>
    </row>
    <row r="11" spans="1:15" ht="18" customHeight="1">
      <c r="A11" s="62">
        <v>208</v>
      </c>
      <c r="B11" s="106" t="s">
        <v>182</v>
      </c>
      <c r="C11" s="106" t="s">
        <v>180</v>
      </c>
      <c r="D11" s="105" t="s">
        <v>171</v>
      </c>
      <c r="E11" s="3">
        <f t="shared" si="0"/>
        <v>0.6782</v>
      </c>
      <c r="F11" s="3"/>
      <c r="G11" s="3">
        <v>0.6782</v>
      </c>
      <c r="H11" s="3"/>
      <c r="I11" s="3"/>
      <c r="J11" s="3"/>
      <c r="K11" s="3"/>
      <c r="L11" s="3"/>
      <c r="M11" s="3"/>
      <c r="N11" s="3"/>
      <c r="O11" s="3"/>
    </row>
    <row r="12" spans="1:15" ht="18" customHeight="1">
      <c r="A12" s="62">
        <v>210</v>
      </c>
      <c r="B12" s="106" t="s">
        <v>159</v>
      </c>
      <c r="C12" s="106" t="s">
        <v>157</v>
      </c>
      <c r="D12" s="105" t="s">
        <v>140</v>
      </c>
      <c r="E12" s="3">
        <f t="shared" si="0"/>
        <v>7.7124</v>
      </c>
      <c r="F12" s="3"/>
      <c r="G12" s="3">
        <v>7.7124</v>
      </c>
      <c r="H12" s="3"/>
      <c r="I12" s="3"/>
      <c r="J12" s="3"/>
      <c r="K12" s="3"/>
      <c r="L12" s="3"/>
      <c r="M12" s="3"/>
      <c r="N12" s="3"/>
      <c r="O12" s="3"/>
    </row>
    <row r="13" spans="1:15" ht="18" customHeight="1">
      <c r="A13" s="62">
        <v>210</v>
      </c>
      <c r="B13" s="106" t="s">
        <v>159</v>
      </c>
      <c r="C13" s="106" t="s">
        <v>157</v>
      </c>
      <c r="D13" s="105" t="s">
        <v>174</v>
      </c>
      <c r="E13" s="3">
        <f t="shared" si="0"/>
        <v>13.2145</v>
      </c>
      <c r="F13" s="3"/>
      <c r="G13" s="3">
        <v>13.2145</v>
      </c>
      <c r="H13" s="3"/>
      <c r="I13" s="3"/>
      <c r="J13" s="3"/>
      <c r="K13" s="3"/>
      <c r="L13" s="3"/>
      <c r="M13" s="3"/>
      <c r="N13" s="3"/>
      <c r="O13" s="3"/>
    </row>
    <row r="14" spans="1:15" ht="18" customHeight="1">
      <c r="A14" s="62">
        <v>221</v>
      </c>
      <c r="B14" s="106" t="s">
        <v>180</v>
      </c>
      <c r="C14" s="106" t="s">
        <v>157</v>
      </c>
      <c r="D14" s="105" t="s">
        <v>175</v>
      </c>
      <c r="E14" s="3">
        <f t="shared" si="0"/>
        <v>33.9032</v>
      </c>
      <c r="F14" s="3"/>
      <c r="G14" s="3">
        <v>33.9032</v>
      </c>
      <c r="H14" s="3"/>
      <c r="I14" s="3"/>
      <c r="J14" s="3"/>
      <c r="K14" s="3"/>
      <c r="L14" s="3"/>
      <c r="M14" s="3"/>
      <c r="N14" s="3"/>
      <c r="O14" s="3"/>
    </row>
    <row r="15" spans="1:15" ht="18" customHeight="1">
      <c r="A15" s="62"/>
      <c r="B15" s="106"/>
      <c r="C15" s="106"/>
      <c r="D15" s="105"/>
      <c r="E15" s="110">
        <f t="shared" si="0"/>
        <v>666.0741</v>
      </c>
      <c r="F15" s="3">
        <f>SUM(F7:F14)</f>
        <v>6.85</v>
      </c>
      <c r="G15" s="110">
        <f>SUM(G7:G14)</f>
        <v>659.2241</v>
      </c>
      <c r="H15" s="3"/>
      <c r="I15" s="3"/>
      <c r="J15" s="3"/>
      <c r="K15" s="3"/>
      <c r="L15" s="3"/>
      <c r="M15" s="3"/>
      <c r="N15" s="3"/>
      <c r="O15" s="3"/>
    </row>
    <row r="16" spans="1:15" ht="18" customHeight="1">
      <c r="A16" s="62"/>
      <c r="B16" s="106"/>
      <c r="C16" s="106"/>
      <c r="D16" s="10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>
      <c r="A17" s="62"/>
      <c r="B17" s="106"/>
      <c r="C17" s="106"/>
      <c r="D17" s="10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>
      <c r="A18" s="62"/>
      <c r="B18" s="106"/>
      <c r="C18" s="106"/>
      <c r="D18" s="10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customHeight="1">
      <c r="A19" s="62"/>
      <c r="B19" s="106"/>
      <c r="C19" s="106"/>
      <c r="D19" s="10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>
      <c r="A20" s="62"/>
      <c r="B20" s="106"/>
      <c r="C20" s="106"/>
      <c r="D20" s="10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>
      <c r="A21" s="3"/>
      <c r="B21" s="3"/>
      <c r="C21" s="3"/>
      <c r="D21" s="4"/>
      <c r="E21" s="110"/>
      <c r="F21" s="110"/>
      <c r="G21" s="110"/>
      <c r="H21" s="3"/>
      <c r="I21" s="3"/>
      <c r="J21" s="3"/>
      <c r="K21" s="3"/>
      <c r="L21" s="3"/>
      <c r="M21" s="3"/>
      <c r="N21" s="3"/>
      <c r="O21" s="3"/>
    </row>
  </sheetData>
  <sheetProtection/>
  <mergeCells count="13">
    <mergeCell ref="A1:O1"/>
    <mergeCell ref="A4:C4"/>
    <mergeCell ref="A2:O2"/>
    <mergeCell ref="E4:E5"/>
    <mergeCell ref="K4:K5"/>
    <mergeCell ref="L4:L5"/>
    <mergeCell ref="M4:M5"/>
    <mergeCell ref="N4:N5"/>
    <mergeCell ref="O4:O5"/>
    <mergeCell ref="F4:F5"/>
    <mergeCell ref="G4:G5"/>
    <mergeCell ref="H4:H5"/>
    <mergeCell ref="I4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7" sqref="E7:E14"/>
    </sheetView>
  </sheetViews>
  <sheetFormatPr defaultColWidth="9.00390625" defaultRowHeight="14.25"/>
  <cols>
    <col min="1" max="3" width="5.625" style="0" customWidth="1"/>
    <col min="4" max="4" width="22.75390625" style="0" bestFit="1" customWidth="1"/>
    <col min="5" max="9" width="14.625" style="0" customWidth="1"/>
    <col min="10" max="10" width="16.25390625" style="0" customWidth="1"/>
  </cols>
  <sheetData>
    <row r="1" spans="1:10" ht="18.75" customHeight="1">
      <c r="A1" s="117" t="s">
        <v>134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3" customHeight="1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9.5" customHeight="1">
      <c r="A3" s="82" t="s">
        <v>119</v>
      </c>
      <c r="B3" s="8"/>
      <c r="C3" s="8"/>
      <c r="D3" s="2"/>
      <c r="E3" s="1"/>
      <c r="F3" s="1"/>
      <c r="G3" s="1"/>
      <c r="H3" s="1"/>
      <c r="I3" s="1"/>
      <c r="J3" s="90" t="s">
        <v>126</v>
      </c>
    </row>
    <row r="4" spans="1:10" ht="28.5" customHeight="1">
      <c r="A4" s="128" t="s">
        <v>65</v>
      </c>
      <c r="B4" s="129"/>
      <c r="C4" s="130"/>
      <c r="D4" s="131" t="s">
        <v>66</v>
      </c>
      <c r="E4" s="131" t="s">
        <v>68</v>
      </c>
      <c r="F4" s="131" t="s">
        <v>95</v>
      </c>
      <c r="G4" s="131" t="s">
        <v>96</v>
      </c>
      <c r="H4" s="133" t="s">
        <v>101</v>
      </c>
      <c r="I4" s="133" t="s">
        <v>102</v>
      </c>
      <c r="J4" s="131" t="s">
        <v>97</v>
      </c>
    </row>
    <row r="5" spans="1:10" ht="28.5" customHeight="1">
      <c r="A5" s="87" t="s">
        <v>91</v>
      </c>
      <c r="B5" s="87" t="s">
        <v>92</v>
      </c>
      <c r="C5" s="87" t="s">
        <v>93</v>
      </c>
      <c r="D5" s="132"/>
      <c r="E5" s="132"/>
      <c r="F5" s="132"/>
      <c r="G5" s="132"/>
      <c r="H5" s="134"/>
      <c r="I5" s="134"/>
      <c r="J5" s="132"/>
    </row>
    <row r="6" spans="1:10" ht="19.5" customHeight="1">
      <c r="A6" s="88"/>
      <c r="B6" s="88"/>
      <c r="C6" s="88"/>
      <c r="D6" s="88"/>
      <c r="E6" s="89">
        <v>1</v>
      </c>
      <c r="F6" s="89">
        <v>2</v>
      </c>
      <c r="G6" s="89">
        <v>3</v>
      </c>
      <c r="H6" s="89">
        <v>4</v>
      </c>
      <c r="I6" s="89">
        <v>5</v>
      </c>
      <c r="J6" s="89">
        <v>6</v>
      </c>
    </row>
    <row r="7" spans="1:10" ht="28.5">
      <c r="A7" s="88">
        <v>206</v>
      </c>
      <c r="B7" s="112" t="s">
        <v>162</v>
      </c>
      <c r="C7" s="103" t="s">
        <v>163</v>
      </c>
      <c r="D7" s="102" t="s">
        <v>161</v>
      </c>
      <c r="E7" s="88">
        <f>SUM(F7:J7)</f>
        <v>136.8196</v>
      </c>
      <c r="F7" s="88">
        <v>136.8196</v>
      </c>
      <c r="G7" s="88"/>
      <c r="H7" s="88"/>
      <c r="I7" s="88"/>
      <c r="J7" s="88"/>
    </row>
    <row r="8" spans="1:10" ht="19.5" customHeight="1">
      <c r="A8" s="88">
        <v>206</v>
      </c>
      <c r="B8" s="112" t="s">
        <v>162</v>
      </c>
      <c r="C8" s="103" t="s">
        <v>164</v>
      </c>
      <c r="D8" s="102" t="s">
        <v>166</v>
      </c>
      <c r="E8" s="88">
        <f aca="true" t="shared" si="0" ref="E8:E14">SUM(F8:J8)</f>
        <v>254.2015</v>
      </c>
      <c r="F8" s="88">
        <v>224.2015</v>
      </c>
      <c r="G8" s="88">
        <v>30</v>
      </c>
      <c r="H8" s="88"/>
      <c r="I8" s="88"/>
      <c r="J8" s="88"/>
    </row>
    <row r="9" spans="1:10" ht="19.5" customHeight="1">
      <c r="A9" s="88">
        <v>208</v>
      </c>
      <c r="B9" s="112" t="s">
        <v>167</v>
      </c>
      <c r="C9" s="112" t="s">
        <v>164</v>
      </c>
      <c r="D9" s="102" t="s">
        <v>139</v>
      </c>
      <c r="E9" s="88">
        <f t="shared" si="0"/>
        <v>154.4972</v>
      </c>
      <c r="F9" s="88">
        <v>154.4972</v>
      </c>
      <c r="G9" s="88"/>
      <c r="H9" s="88"/>
      <c r="I9" s="88"/>
      <c r="J9" s="88"/>
    </row>
    <row r="10" spans="1:10" ht="28.5">
      <c r="A10" s="88">
        <v>208</v>
      </c>
      <c r="B10" s="112" t="s">
        <v>167</v>
      </c>
      <c r="C10" s="112" t="s">
        <v>167</v>
      </c>
      <c r="D10" s="102" t="s">
        <v>153</v>
      </c>
      <c r="E10" s="88">
        <f t="shared" si="0"/>
        <v>58.1975</v>
      </c>
      <c r="F10" s="88">
        <v>58.1975</v>
      </c>
      <c r="G10" s="88"/>
      <c r="H10" s="88"/>
      <c r="I10" s="88"/>
      <c r="J10" s="88"/>
    </row>
    <row r="11" spans="1:10" ht="28.5">
      <c r="A11" s="88">
        <v>208</v>
      </c>
      <c r="B11" s="103" t="s">
        <v>170</v>
      </c>
      <c r="C11" s="103" t="s">
        <v>164</v>
      </c>
      <c r="D11" s="102" t="s">
        <v>154</v>
      </c>
      <c r="E11" s="88">
        <f t="shared" si="0"/>
        <v>0.6782</v>
      </c>
      <c r="F11" s="88">
        <v>0.6782</v>
      </c>
      <c r="G11" s="88"/>
      <c r="H11" s="88"/>
      <c r="I11" s="88"/>
      <c r="J11" s="88"/>
    </row>
    <row r="12" spans="1:10" ht="19.5" customHeight="1">
      <c r="A12" s="88">
        <v>210</v>
      </c>
      <c r="B12" s="103" t="s">
        <v>172</v>
      </c>
      <c r="C12" s="103" t="s">
        <v>163</v>
      </c>
      <c r="D12" s="102" t="s">
        <v>173</v>
      </c>
      <c r="E12" s="88">
        <f t="shared" si="0"/>
        <v>7.7124</v>
      </c>
      <c r="F12" s="88">
        <v>7.7124</v>
      </c>
      <c r="G12" s="88"/>
      <c r="H12" s="88"/>
      <c r="I12" s="88"/>
      <c r="J12" s="88"/>
    </row>
    <row r="13" spans="1:10" ht="19.5" customHeight="1">
      <c r="A13" s="88">
        <v>210</v>
      </c>
      <c r="B13" s="103" t="s">
        <v>172</v>
      </c>
      <c r="C13" s="103" t="s">
        <v>163</v>
      </c>
      <c r="D13" s="102" t="s">
        <v>155</v>
      </c>
      <c r="E13" s="88">
        <f t="shared" si="0"/>
        <v>13.2145</v>
      </c>
      <c r="F13" s="88">
        <v>13.2145</v>
      </c>
      <c r="G13" s="88"/>
      <c r="H13" s="88"/>
      <c r="I13" s="88"/>
      <c r="J13" s="88"/>
    </row>
    <row r="14" spans="1:10" ht="19.5" customHeight="1">
      <c r="A14" s="88">
        <v>221</v>
      </c>
      <c r="B14" s="103" t="s">
        <v>164</v>
      </c>
      <c r="C14" s="103" t="s">
        <v>163</v>
      </c>
      <c r="D14" s="102" t="s">
        <v>176</v>
      </c>
      <c r="E14" s="88">
        <f t="shared" si="0"/>
        <v>33.9032</v>
      </c>
      <c r="F14" s="88">
        <v>33.9032</v>
      </c>
      <c r="G14" s="88"/>
      <c r="H14" s="88"/>
      <c r="I14" s="88"/>
      <c r="J14" s="88"/>
    </row>
    <row r="15" spans="1:10" ht="19.5" customHeight="1">
      <c r="A15" s="88"/>
      <c r="B15" s="88"/>
      <c r="C15" s="88"/>
      <c r="D15" s="89" t="s">
        <v>2</v>
      </c>
      <c r="E15" s="109">
        <f>SUM(E7:E14)</f>
        <v>659.2241</v>
      </c>
      <c r="F15" s="109">
        <f>SUM(F7:F14)</f>
        <v>629.2241</v>
      </c>
      <c r="G15" s="109">
        <f>SUM(G7:G14)</f>
        <v>30</v>
      </c>
      <c r="H15" s="88"/>
      <c r="I15" s="88"/>
      <c r="J15" s="88"/>
    </row>
    <row r="16" spans="1:3" ht="10.5" customHeight="1">
      <c r="A16" s="6"/>
      <c r="B16" s="6"/>
      <c r="C16" s="6"/>
    </row>
  </sheetData>
  <sheetProtection/>
  <mergeCells count="10">
    <mergeCell ref="A1:J1"/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8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33" sqref="B33"/>
    </sheetView>
  </sheetViews>
  <sheetFormatPr defaultColWidth="6.875" defaultRowHeight="12.75" customHeight="1"/>
  <cols>
    <col min="1" max="1" width="29.375" style="0" customWidth="1"/>
    <col min="2" max="2" width="10.875" style="0" customWidth="1"/>
    <col min="3" max="3" width="21.00390625" style="0" customWidth="1"/>
    <col min="4" max="5" width="11.625" style="0" customWidth="1"/>
    <col min="6" max="6" width="17.50390625" style="0" customWidth="1"/>
    <col min="7" max="8" width="11.625" style="0" customWidth="1"/>
    <col min="9" max="10" width="5.125" style="0" customWidth="1"/>
  </cols>
  <sheetData>
    <row r="1" spans="1:8" ht="16.5" customHeight="1">
      <c r="A1" s="117" t="s">
        <v>135</v>
      </c>
      <c r="B1" s="118"/>
      <c r="C1" s="118"/>
      <c r="D1" s="118"/>
      <c r="E1" s="118"/>
      <c r="F1" s="118"/>
      <c r="G1" s="118"/>
      <c r="H1" s="118"/>
    </row>
    <row r="2" spans="1:8" ht="30.75" customHeight="1">
      <c r="A2" s="116" t="s">
        <v>131</v>
      </c>
      <c r="B2" s="116"/>
      <c r="C2" s="116"/>
      <c r="D2" s="116"/>
      <c r="E2" s="116"/>
      <c r="F2" s="116"/>
      <c r="G2" s="116"/>
      <c r="H2" s="116"/>
    </row>
    <row r="3" spans="4:8" ht="15.75" customHeight="1">
      <c r="D3" s="15"/>
      <c r="E3" s="15"/>
      <c r="H3" s="34" t="s">
        <v>18</v>
      </c>
    </row>
    <row r="4" spans="1:8" ht="15" customHeight="1">
      <c r="A4" s="115" t="s">
        <v>58</v>
      </c>
      <c r="B4" s="135"/>
      <c r="C4" s="136" t="s">
        <v>57</v>
      </c>
      <c r="D4" s="136"/>
      <c r="E4" s="136"/>
      <c r="F4" s="136"/>
      <c r="G4" s="136"/>
      <c r="H4" s="136"/>
    </row>
    <row r="5" spans="1:8" ht="30" customHeight="1">
      <c r="A5" s="16" t="s">
        <v>19</v>
      </c>
      <c r="B5" s="17" t="s">
        <v>20</v>
      </c>
      <c r="C5" s="17" t="s">
        <v>59</v>
      </c>
      <c r="D5" s="18" t="s">
        <v>62</v>
      </c>
      <c r="E5" s="18" t="s">
        <v>63</v>
      </c>
      <c r="F5" s="17" t="s">
        <v>21</v>
      </c>
      <c r="G5" s="18" t="s">
        <v>62</v>
      </c>
      <c r="H5" s="18" t="s">
        <v>63</v>
      </c>
    </row>
    <row r="6" spans="1:8" ht="15" customHeight="1">
      <c r="A6" s="9" t="s">
        <v>22</v>
      </c>
      <c r="B6" s="41">
        <v>659.22</v>
      </c>
      <c r="C6" s="11" t="s">
        <v>23</v>
      </c>
      <c r="D6" s="21"/>
      <c r="E6" s="21"/>
      <c r="F6" s="11" t="s">
        <v>24</v>
      </c>
      <c r="G6" s="22">
        <f>SUM(G7:G8)</f>
        <v>629.2241</v>
      </c>
      <c r="H6" s="21"/>
    </row>
    <row r="7" spans="1:10" ht="15" customHeight="1">
      <c r="A7" s="10" t="s">
        <v>9</v>
      </c>
      <c r="B7" s="20"/>
      <c r="C7" s="23" t="s">
        <v>25</v>
      </c>
      <c r="D7" s="21"/>
      <c r="E7" s="21"/>
      <c r="F7" s="11" t="s">
        <v>26</v>
      </c>
      <c r="G7" s="24">
        <v>605.4741</v>
      </c>
      <c r="H7" s="21"/>
      <c r="I7" s="19"/>
      <c r="J7" s="19"/>
    </row>
    <row r="8" spans="1:10" ht="15" customHeight="1">
      <c r="A8" s="11" t="s">
        <v>60</v>
      </c>
      <c r="B8" s="20"/>
      <c r="C8" s="11" t="s">
        <v>27</v>
      </c>
      <c r="D8" s="21"/>
      <c r="E8" s="21"/>
      <c r="F8" s="11" t="s">
        <v>28</v>
      </c>
      <c r="G8" s="24">
        <v>23.75</v>
      </c>
      <c r="H8" s="21"/>
      <c r="I8" s="19"/>
      <c r="J8" s="19"/>
    </row>
    <row r="9" spans="1:10" ht="15" customHeight="1">
      <c r="A9" s="10" t="s">
        <v>10</v>
      </c>
      <c r="B9" s="25"/>
      <c r="C9" s="11" t="s">
        <v>29</v>
      </c>
      <c r="D9" s="21"/>
      <c r="E9" s="21"/>
      <c r="F9" s="11" t="s">
        <v>30</v>
      </c>
      <c r="G9" s="24">
        <v>30</v>
      </c>
      <c r="H9" s="21"/>
      <c r="I9" s="19"/>
      <c r="J9" s="19"/>
    </row>
    <row r="10" spans="1:9" ht="15" customHeight="1">
      <c r="A10" s="11" t="s">
        <v>31</v>
      </c>
      <c r="B10" s="26"/>
      <c r="C10" s="11" t="s">
        <v>32</v>
      </c>
      <c r="D10" s="21"/>
      <c r="E10" s="21"/>
      <c r="F10" s="11" t="s">
        <v>33</v>
      </c>
      <c r="G10" s="22"/>
      <c r="H10" s="21"/>
      <c r="I10" s="19"/>
    </row>
    <row r="11" spans="1:8" ht="15" customHeight="1">
      <c r="A11" s="12" t="s">
        <v>9</v>
      </c>
      <c r="B11" s="20"/>
      <c r="C11" s="11" t="s">
        <v>34</v>
      </c>
      <c r="D11" s="21">
        <v>391.0211</v>
      </c>
      <c r="E11" s="21"/>
      <c r="F11" s="11"/>
      <c r="G11" s="22"/>
      <c r="H11" s="21"/>
    </row>
    <row r="12" spans="1:8" ht="15" customHeight="1">
      <c r="A12" s="12" t="s">
        <v>10</v>
      </c>
      <c r="B12" s="20"/>
      <c r="C12" s="11" t="s">
        <v>35</v>
      </c>
      <c r="D12" s="21"/>
      <c r="E12" s="21"/>
      <c r="F12" s="11"/>
      <c r="G12" s="22"/>
      <c r="H12" s="21"/>
    </row>
    <row r="13" spans="1:8" ht="15" customHeight="1">
      <c r="A13" s="12"/>
      <c r="B13" s="20"/>
      <c r="C13" s="11" t="s">
        <v>36</v>
      </c>
      <c r="D13" s="21">
        <v>213.3729</v>
      </c>
      <c r="E13" s="21"/>
      <c r="F13" s="11"/>
      <c r="G13" s="22"/>
      <c r="H13" s="27"/>
    </row>
    <row r="14" spans="1:8" ht="15" customHeight="1">
      <c r="A14" s="12"/>
      <c r="B14" s="20"/>
      <c r="C14" s="11" t="s">
        <v>37</v>
      </c>
      <c r="D14" s="21">
        <v>20.9269</v>
      </c>
      <c r="E14" s="21"/>
      <c r="F14" s="11"/>
      <c r="G14" s="22"/>
      <c r="H14" s="27"/>
    </row>
    <row r="15" spans="1:8" ht="14.25" customHeight="1">
      <c r="A15" s="12"/>
      <c r="B15" s="20"/>
      <c r="C15" s="11" t="s">
        <v>38</v>
      </c>
      <c r="D15" s="21"/>
      <c r="E15" s="21"/>
      <c r="F15" s="11"/>
      <c r="G15" s="22"/>
      <c r="H15" s="27"/>
    </row>
    <row r="16" spans="1:8" ht="14.25" customHeight="1">
      <c r="A16" s="12"/>
      <c r="B16" s="28"/>
      <c r="C16" s="11" t="s">
        <v>39</v>
      </c>
      <c r="D16" s="21"/>
      <c r="E16" s="21"/>
      <c r="F16" s="11"/>
      <c r="G16" s="22"/>
      <c r="H16" s="27"/>
    </row>
    <row r="17" spans="1:8" ht="14.25" customHeight="1">
      <c r="A17" s="10"/>
      <c r="B17" s="20"/>
      <c r="C17" s="11" t="s">
        <v>40</v>
      </c>
      <c r="D17" s="21"/>
      <c r="E17" s="21"/>
      <c r="F17" s="11"/>
      <c r="G17" s="22"/>
      <c r="H17" s="27"/>
    </row>
    <row r="18" spans="1:8" ht="14.25" customHeight="1">
      <c r="A18" s="10"/>
      <c r="B18" s="25"/>
      <c r="C18" s="11" t="s">
        <v>41</v>
      </c>
      <c r="D18" s="21"/>
      <c r="E18" s="21"/>
      <c r="F18" s="11"/>
      <c r="G18" s="22"/>
      <c r="H18" s="27"/>
    </row>
    <row r="19" spans="1:8" ht="14.25" customHeight="1">
      <c r="A19" s="11"/>
      <c r="B19" s="29"/>
      <c r="C19" s="11" t="s">
        <v>42</v>
      </c>
      <c r="D19" s="21"/>
      <c r="E19" s="21"/>
      <c r="F19" s="11"/>
      <c r="G19" s="22"/>
      <c r="H19" s="27"/>
    </row>
    <row r="20" spans="1:8" ht="14.25" customHeight="1">
      <c r="A20" s="11"/>
      <c r="B20" s="30"/>
      <c r="C20" s="11" t="s">
        <v>43</v>
      </c>
      <c r="D20" s="21"/>
      <c r="E20" s="21"/>
      <c r="F20" s="11"/>
      <c r="G20" s="22"/>
      <c r="H20" s="27"/>
    </row>
    <row r="21" spans="1:9" ht="14.25" customHeight="1">
      <c r="A21" s="13"/>
      <c r="B21" s="30"/>
      <c r="C21" s="11" t="s">
        <v>44</v>
      </c>
      <c r="D21" s="21"/>
      <c r="E21" s="21"/>
      <c r="F21" s="11"/>
      <c r="G21" s="22"/>
      <c r="H21" s="27"/>
      <c r="I21" s="19"/>
    </row>
    <row r="22" spans="1:9" ht="14.25" customHeight="1">
      <c r="A22" s="14"/>
      <c r="B22" s="27"/>
      <c r="C22" s="11" t="s">
        <v>45</v>
      </c>
      <c r="D22" s="21"/>
      <c r="E22" s="21"/>
      <c r="F22" s="11"/>
      <c r="G22" s="22"/>
      <c r="H22" s="27"/>
      <c r="I22" s="19"/>
    </row>
    <row r="23" spans="1:10" ht="14.25" customHeight="1">
      <c r="A23" s="11"/>
      <c r="B23" s="27"/>
      <c r="C23" s="11" t="s">
        <v>46</v>
      </c>
      <c r="D23" s="21"/>
      <c r="E23" s="21"/>
      <c r="F23" s="11"/>
      <c r="G23" s="22"/>
      <c r="H23" s="27"/>
      <c r="I23" s="19"/>
      <c r="J23" s="19"/>
    </row>
    <row r="24" spans="1:9" ht="14.25" customHeight="1">
      <c r="A24" s="10"/>
      <c r="B24" s="27"/>
      <c r="C24" s="11" t="s">
        <v>47</v>
      </c>
      <c r="D24" s="21">
        <v>33.9032</v>
      </c>
      <c r="E24" s="21"/>
      <c r="F24" s="11"/>
      <c r="G24" s="22"/>
      <c r="H24" s="27"/>
      <c r="I24" s="19"/>
    </row>
    <row r="25" spans="1:9" ht="14.25" customHeight="1">
      <c r="A25" s="10"/>
      <c r="B25" s="27"/>
      <c r="C25" s="11" t="s">
        <v>48</v>
      </c>
      <c r="D25" s="21"/>
      <c r="E25" s="21"/>
      <c r="F25" s="11"/>
      <c r="G25" s="22"/>
      <c r="H25" s="27"/>
      <c r="I25" s="19"/>
    </row>
    <row r="26" spans="1:9" ht="14.25" customHeight="1">
      <c r="A26" s="11"/>
      <c r="B26" s="30"/>
      <c r="C26" s="31" t="s">
        <v>49</v>
      </c>
      <c r="D26" s="21"/>
      <c r="E26" s="21"/>
      <c r="F26" s="11"/>
      <c r="G26" s="22"/>
      <c r="H26" s="27"/>
      <c r="I26" s="19"/>
    </row>
    <row r="27" spans="1:9" ht="14.25" customHeight="1">
      <c r="A27" s="11"/>
      <c r="B27" s="30"/>
      <c r="C27" s="11" t="s">
        <v>50</v>
      </c>
      <c r="D27" s="21"/>
      <c r="E27" s="21"/>
      <c r="F27" s="11"/>
      <c r="G27" s="22"/>
      <c r="H27" s="27"/>
      <c r="I27" s="19"/>
    </row>
    <row r="28" spans="1:9" ht="14.25" customHeight="1">
      <c r="A28" s="14" t="s">
        <v>12</v>
      </c>
      <c r="B28" s="25">
        <f>SUM(B6:B27)</f>
        <v>659.22</v>
      </c>
      <c r="C28" s="11" t="s">
        <v>51</v>
      </c>
      <c r="D28" s="21"/>
      <c r="E28" s="21"/>
      <c r="F28" s="11"/>
      <c r="G28" s="22"/>
      <c r="H28" s="27"/>
      <c r="I28" s="19"/>
    </row>
    <row r="29" spans="1:9" ht="14.25" customHeight="1">
      <c r="A29" s="11" t="s">
        <v>61</v>
      </c>
      <c r="B29" s="20">
        <v>6.85</v>
      </c>
      <c r="C29" s="31" t="s">
        <v>52</v>
      </c>
      <c r="D29" s="21"/>
      <c r="E29" s="21"/>
      <c r="F29" s="14"/>
      <c r="G29" s="32"/>
      <c r="H29" s="21"/>
      <c r="I29" s="19"/>
    </row>
    <row r="30" spans="1:8" ht="14.25" customHeight="1">
      <c r="A30" s="10" t="s">
        <v>13</v>
      </c>
      <c r="B30" s="20"/>
      <c r="C30" s="14" t="s">
        <v>53</v>
      </c>
      <c r="D30" s="27">
        <f>SUM(D6:D29)</f>
        <v>659.2241</v>
      </c>
      <c r="E30" s="27"/>
      <c r="F30" s="14" t="s">
        <v>53</v>
      </c>
      <c r="G30" s="22">
        <f>SUM(G7:G29)</f>
        <v>659.2241</v>
      </c>
      <c r="H30" s="30"/>
    </row>
    <row r="31" spans="1:8" ht="14.25" customHeight="1">
      <c r="A31" s="10" t="s">
        <v>14</v>
      </c>
      <c r="B31" s="33"/>
      <c r="C31" s="11" t="s">
        <v>54</v>
      </c>
      <c r="D31" s="27"/>
      <c r="E31" s="27"/>
      <c r="F31" s="11" t="s">
        <v>54</v>
      </c>
      <c r="G31" s="22"/>
      <c r="H31" s="30"/>
    </row>
    <row r="32" spans="1:8" ht="14.25" customHeight="1">
      <c r="A32" s="10"/>
      <c r="B32" s="33"/>
      <c r="C32" s="11"/>
      <c r="D32" s="27"/>
      <c r="E32" s="27"/>
      <c r="F32" s="11"/>
      <c r="G32" s="22"/>
      <c r="H32" s="30"/>
    </row>
    <row r="33" spans="1:8" ht="14.25" customHeight="1">
      <c r="A33" s="4" t="s">
        <v>55</v>
      </c>
      <c r="B33" s="33">
        <f>B6+B10+B29</f>
        <v>666.07</v>
      </c>
      <c r="C33" s="14" t="s">
        <v>56</v>
      </c>
      <c r="D33" s="21">
        <f>SUM(D30)</f>
        <v>659.2241</v>
      </c>
      <c r="E33" s="21"/>
      <c r="F33" s="14" t="s">
        <v>56</v>
      </c>
      <c r="G33" s="32">
        <f>SUM(G30)</f>
        <v>659.2241</v>
      </c>
      <c r="H33" s="25"/>
    </row>
    <row r="34" spans="2:7" ht="15.75" customHeight="1">
      <c r="B34" s="19"/>
      <c r="C34" s="19"/>
      <c r="D34" s="19"/>
      <c r="E34" s="19"/>
      <c r="F34" s="19"/>
      <c r="G34" s="19"/>
    </row>
    <row r="35" spans="2:7" ht="15.75" customHeight="1">
      <c r="B35" s="19"/>
      <c r="C35" s="19"/>
      <c r="D35" s="19"/>
      <c r="E35" s="19"/>
      <c r="F35" s="19"/>
      <c r="G35" s="19"/>
    </row>
    <row r="36" spans="2:7" ht="15.75" customHeight="1">
      <c r="B36" s="19"/>
      <c r="C36" s="19"/>
      <c r="F36" s="19"/>
      <c r="G36" s="19"/>
    </row>
    <row r="37" spans="2:8" ht="12.75" customHeight="1">
      <c r="B37" s="19"/>
      <c r="C37" s="19"/>
      <c r="D37" s="19"/>
      <c r="E37" s="19"/>
      <c r="H37" s="19"/>
    </row>
    <row r="38" spans="2:5" ht="12.75" customHeight="1">
      <c r="B38" s="19"/>
      <c r="C38" s="19"/>
      <c r="D38" s="19"/>
      <c r="E38" s="19"/>
    </row>
    <row r="39" spans="3:5" ht="12.75" customHeight="1">
      <c r="C39" s="19"/>
      <c r="D39" s="19"/>
      <c r="E39" s="19"/>
    </row>
    <row r="40" spans="3:5" ht="12.75" customHeight="1">
      <c r="C40" s="19"/>
      <c r="D40" s="19"/>
      <c r="E40" s="19"/>
    </row>
    <row r="41" spans="3:5" ht="12.75" customHeight="1">
      <c r="C41" s="19"/>
      <c r="D41" s="19"/>
      <c r="E41" s="19"/>
    </row>
    <row r="42" ht="12.75" customHeight="1">
      <c r="C42" s="19"/>
    </row>
    <row r="43" ht="12.75" customHeight="1">
      <c r="C43" s="19"/>
    </row>
    <row r="44" ht="12.75" customHeight="1">
      <c r="C44" s="19"/>
    </row>
    <row r="45" ht="12.75" customHeight="1">
      <c r="C45" s="19"/>
    </row>
  </sheetData>
  <sheetProtection/>
  <mergeCells count="4">
    <mergeCell ref="A2:H2"/>
    <mergeCell ref="A4:B4"/>
    <mergeCell ref="C4:H4"/>
    <mergeCell ref="A1:H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C14" sqref="C14"/>
    </sheetView>
  </sheetViews>
  <sheetFormatPr defaultColWidth="9.00390625" defaultRowHeight="14.25"/>
  <cols>
    <col min="1" max="3" width="7.625" style="0" customWidth="1"/>
    <col min="4" max="4" width="16.875" style="0" customWidth="1"/>
    <col min="5" max="7" width="12.625" style="0" customWidth="1"/>
  </cols>
  <sheetData>
    <row r="1" spans="1:7" ht="50.25" customHeight="1">
      <c r="A1" s="117" t="s">
        <v>136</v>
      </c>
      <c r="B1" s="118"/>
      <c r="C1" s="118"/>
      <c r="D1" s="118"/>
      <c r="E1" s="118"/>
      <c r="F1" s="118"/>
      <c r="G1" s="118"/>
    </row>
    <row r="2" spans="1:7" ht="51.75" customHeight="1">
      <c r="A2" s="125" t="s">
        <v>64</v>
      </c>
      <c r="B2" s="125"/>
      <c r="C2" s="125"/>
      <c r="D2" s="125"/>
      <c r="E2" s="125"/>
      <c r="F2" s="125"/>
      <c r="G2" s="125"/>
    </row>
    <row r="3" spans="1:7" ht="19.5" customHeight="1">
      <c r="A3" s="82" t="s">
        <v>124</v>
      </c>
      <c r="B3" s="8"/>
      <c r="C3" s="8"/>
      <c r="D3" s="2"/>
      <c r="E3" s="1"/>
      <c r="F3" s="1"/>
      <c r="G3" s="90" t="s">
        <v>1</v>
      </c>
    </row>
    <row r="4" spans="1:7" ht="21.75" customHeight="1">
      <c r="A4" s="128" t="s">
        <v>104</v>
      </c>
      <c r="B4" s="129"/>
      <c r="C4" s="129"/>
      <c r="D4" s="130"/>
      <c r="E4" s="131" t="s">
        <v>2</v>
      </c>
      <c r="F4" s="137" t="s">
        <v>95</v>
      </c>
      <c r="G4" s="138" t="s">
        <v>96</v>
      </c>
    </row>
    <row r="5" spans="1:7" ht="21.75" customHeight="1">
      <c r="A5" s="128" t="s">
        <v>65</v>
      </c>
      <c r="B5" s="129"/>
      <c r="C5" s="130"/>
      <c r="D5" s="131" t="s">
        <v>66</v>
      </c>
      <c r="E5" s="141"/>
      <c r="F5" s="137"/>
      <c r="G5" s="139"/>
    </row>
    <row r="6" spans="1:7" ht="21.75" customHeight="1">
      <c r="A6" s="87" t="s">
        <v>122</v>
      </c>
      <c r="B6" s="87" t="s">
        <v>123</v>
      </c>
      <c r="C6" s="87" t="s">
        <v>93</v>
      </c>
      <c r="D6" s="132"/>
      <c r="E6" s="132"/>
      <c r="F6" s="137"/>
      <c r="G6" s="140"/>
    </row>
    <row r="7" spans="1:7" ht="21.75" customHeight="1">
      <c r="A7" s="88"/>
      <c r="B7" s="88"/>
      <c r="C7" s="88"/>
      <c r="D7" s="88"/>
      <c r="E7" s="89">
        <v>1</v>
      </c>
      <c r="F7" s="89">
        <v>2</v>
      </c>
      <c r="G7" s="89">
        <v>3</v>
      </c>
    </row>
    <row r="8" spans="1:7" ht="21.75" customHeight="1">
      <c r="A8" s="88">
        <v>206</v>
      </c>
      <c r="B8" s="103" t="s">
        <v>162</v>
      </c>
      <c r="C8" s="103" t="s">
        <v>163</v>
      </c>
      <c r="D8" s="102" t="s">
        <v>161</v>
      </c>
      <c r="E8" s="88">
        <f>SUM(F8:J8)</f>
        <v>136.8196</v>
      </c>
      <c r="F8" s="88">
        <v>136.8196</v>
      </c>
      <c r="G8" s="88"/>
    </row>
    <row r="9" spans="1:7" ht="21.75" customHeight="1">
      <c r="A9" s="88">
        <v>206</v>
      </c>
      <c r="B9" s="103" t="s">
        <v>162</v>
      </c>
      <c r="C9" s="103" t="s">
        <v>164</v>
      </c>
      <c r="D9" s="102" t="s">
        <v>166</v>
      </c>
      <c r="E9" s="88">
        <f aca="true" t="shared" si="0" ref="E9:E15">SUM(F9:J9)</f>
        <v>254.2015</v>
      </c>
      <c r="F9" s="88">
        <v>224.2015</v>
      </c>
      <c r="G9" s="88">
        <v>30</v>
      </c>
    </row>
    <row r="10" spans="1:7" ht="21.75" customHeight="1">
      <c r="A10" s="88">
        <v>208</v>
      </c>
      <c r="B10" s="103" t="s">
        <v>167</v>
      </c>
      <c r="C10" s="103" t="s">
        <v>164</v>
      </c>
      <c r="D10" s="102" t="s">
        <v>139</v>
      </c>
      <c r="E10" s="88">
        <f t="shared" si="0"/>
        <v>154.4972</v>
      </c>
      <c r="F10" s="88">
        <v>154.4972</v>
      </c>
      <c r="G10" s="88"/>
    </row>
    <row r="11" spans="1:7" ht="21.75" customHeight="1">
      <c r="A11" s="88">
        <v>208</v>
      </c>
      <c r="B11" s="103" t="s">
        <v>167</v>
      </c>
      <c r="C11" s="103" t="s">
        <v>167</v>
      </c>
      <c r="D11" s="102" t="s">
        <v>153</v>
      </c>
      <c r="E11" s="88">
        <f t="shared" si="0"/>
        <v>58.1975</v>
      </c>
      <c r="F11" s="88">
        <v>58.1975</v>
      </c>
      <c r="G11" s="88"/>
    </row>
    <row r="12" spans="1:7" ht="21.75" customHeight="1">
      <c r="A12" s="88">
        <v>208</v>
      </c>
      <c r="B12" s="103" t="s">
        <v>170</v>
      </c>
      <c r="C12" s="103" t="s">
        <v>164</v>
      </c>
      <c r="D12" s="102" t="s">
        <v>154</v>
      </c>
      <c r="E12" s="88">
        <f t="shared" si="0"/>
        <v>0.6782</v>
      </c>
      <c r="F12" s="88">
        <v>0.6782</v>
      </c>
      <c r="G12" s="88"/>
    </row>
    <row r="13" spans="1:7" ht="21.75" customHeight="1">
      <c r="A13" s="88">
        <v>210</v>
      </c>
      <c r="B13" s="103" t="s">
        <v>172</v>
      </c>
      <c r="C13" s="103" t="s">
        <v>163</v>
      </c>
      <c r="D13" s="102" t="s">
        <v>173</v>
      </c>
      <c r="E13" s="88">
        <f t="shared" si="0"/>
        <v>7.7124</v>
      </c>
      <c r="F13" s="88">
        <v>7.7124</v>
      </c>
      <c r="G13" s="88"/>
    </row>
    <row r="14" spans="1:7" ht="21.75" customHeight="1">
      <c r="A14" s="88">
        <v>210</v>
      </c>
      <c r="B14" s="103" t="s">
        <v>172</v>
      </c>
      <c r="C14" s="103" t="s">
        <v>163</v>
      </c>
      <c r="D14" s="102" t="s">
        <v>155</v>
      </c>
      <c r="E14" s="88">
        <f t="shared" si="0"/>
        <v>13.2145</v>
      </c>
      <c r="F14" s="88">
        <v>13.2145</v>
      </c>
      <c r="G14" s="88"/>
    </row>
    <row r="15" spans="1:7" ht="21.75" customHeight="1">
      <c r="A15" s="88">
        <v>221</v>
      </c>
      <c r="B15" s="103" t="s">
        <v>164</v>
      </c>
      <c r="C15" s="103" t="s">
        <v>163</v>
      </c>
      <c r="D15" s="102" t="s">
        <v>176</v>
      </c>
      <c r="E15" s="88">
        <f t="shared" si="0"/>
        <v>33.9032</v>
      </c>
      <c r="F15" s="88">
        <v>33.9032</v>
      </c>
      <c r="G15" s="88"/>
    </row>
    <row r="16" spans="1:7" ht="21.75" customHeight="1">
      <c r="A16" s="3"/>
      <c r="B16" s="3"/>
      <c r="C16" s="3"/>
      <c r="D16" s="3"/>
      <c r="E16" s="107">
        <f>SUM(E8:E15)</f>
        <v>659.2241</v>
      </c>
      <c r="F16" s="107">
        <f>SUM(F8:F15)</f>
        <v>629.2241</v>
      </c>
      <c r="G16" s="107">
        <f>SUM(G8:G15)</f>
        <v>30</v>
      </c>
    </row>
    <row r="17" spans="1:7" ht="21.75" customHeight="1">
      <c r="A17" s="3"/>
      <c r="B17" s="3"/>
      <c r="C17" s="3"/>
      <c r="D17" s="3"/>
      <c r="E17" s="3"/>
      <c r="F17" s="3"/>
      <c r="G17" s="3"/>
    </row>
    <row r="18" spans="1:7" ht="21.75" customHeight="1">
      <c r="A18" s="3"/>
      <c r="B18" s="3"/>
      <c r="C18" s="3"/>
      <c r="D18" s="4"/>
      <c r="E18" s="3"/>
      <c r="F18" s="3"/>
      <c r="G18" s="3"/>
    </row>
    <row r="19" spans="1:3" ht="10.5" customHeight="1">
      <c r="A19" s="6"/>
      <c r="B19" s="6"/>
      <c r="C19" s="6"/>
    </row>
  </sheetData>
  <sheetProtection/>
  <mergeCells count="8">
    <mergeCell ref="A1:G1"/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2" width="10.625" style="0" customWidth="1"/>
    <col min="3" max="5" width="18.625" style="0" customWidth="1"/>
  </cols>
  <sheetData>
    <row r="1" spans="1:5" ht="46.5" customHeight="1">
      <c r="A1" s="117" t="s">
        <v>137</v>
      </c>
      <c r="B1" s="118"/>
      <c r="C1" s="118"/>
      <c r="D1" s="118"/>
      <c r="E1" s="118"/>
    </row>
    <row r="2" spans="1:5" ht="42.75" customHeight="1">
      <c r="A2" s="125" t="s">
        <v>138</v>
      </c>
      <c r="B2" s="125"/>
      <c r="C2" s="125"/>
      <c r="D2" s="125"/>
      <c r="E2" s="125"/>
    </row>
    <row r="3" spans="1:5" ht="19.5" customHeight="1">
      <c r="A3" s="82" t="s">
        <v>119</v>
      </c>
      <c r="B3" s="8"/>
      <c r="C3" s="2"/>
      <c r="D3" s="2"/>
      <c r="E3" s="83" t="s">
        <v>18</v>
      </c>
    </row>
    <row r="4" spans="1:5" ht="28.5" customHeight="1">
      <c r="A4" s="137" t="s">
        <v>67</v>
      </c>
      <c r="B4" s="137"/>
      <c r="C4" s="137"/>
      <c r="D4" s="128" t="s">
        <v>121</v>
      </c>
      <c r="E4" s="130"/>
    </row>
    <row r="5" spans="1:5" ht="28.5" customHeight="1">
      <c r="A5" s="128" t="s">
        <v>65</v>
      </c>
      <c r="B5" s="129"/>
      <c r="C5" s="131" t="s">
        <v>66</v>
      </c>
      <c r="D5" s="133" t="s">
        <v>125</v>
      </c>
      <c r="E5" s="133" t="s">
        <v>63</v>
      </c>
    </row>
    <row r="6" spans="1:5" ht="22.5" customHeight="1">
      <c r="A6" s="87" t="s">
        <v>91</v>
      </c>
      <c r="B6" s="87" t="s">
        <v>92</v>
      </c>
      <c r="C6" s="132"/>
      <c r="D6" s="132"/>
      <c r="E6" s="132"/>
    </row>
    <row r="7" spans="1:7" ht="18" customHeight="1">
      <c r="A7" s="66">
        <v>301</v>
      </c>
      <c r="B7" s="104" t="s">
        <v>142</v>
      </c>
      <c r="C7" s="66" t="s">
        <v>143</v>
      </c>
      <c r="D7" s="66">
        <v>339.1211</v>
      </c>
      <c r="E7" s="67"/>
      <c r="G7" s="5"/>
    </row>
    <row r="8" spans="1:5" ht="18" customHeight="1">
      <c r="A8" s="66">
        <v>301</v>
      </c>
      <c r="B8" s="104" t="s">
        <v>144</v>
      </c>
      <c r="C8" s="66" t="s">
        <v>145</v>
      </c>
      <c r="D8" s="66">
        <v>79.8026</v>
      </c>
      <c r="E8" s="66"/>
    </row>
    <row r="9" spans="1:5" ht="18" customHeight="1">
      <c r="A9" s="66">
        <v>302</v>
      </c>
      <c r="B9" s="104" t="s">
        <v>142</v>
      </c>
      <c r="C9" s="66" t="s">
        <v>146</v>
      </c>
      <c r="D9" s="66">
        <v>13.9</v>
      </c>
      <c r="E9" s="66"/>
    </row>
    <row r="10" spans="1:5" ht="18" customHeight="1">
      <c r="A10" s="66">
        <v>302</v>
      </c>
      <c r="B10" s="104" t="s">
        <v>147</v>
      </c>
      <c r="C10" s="66" t="s">
        <v>148</v>
      </c>
      <c r="D10" s="66">
        <v>1</v>
      </c>
      <c r="E10" s="66"/>
    </row>
    <row r="11" spans="1:5" ht="18" customHeight="1">
      <c r="A11" s="66">
        <v>302</v>
      </c>
      <c r="B11" s="104" t="s">
        <v>177</v>
      </c>
      <c r="C11" s="66" t="s">
        <v>178</v>
      </c>
      <c r="D11" s="66">
        <v>2</v>
      </c>
      <c r="E11" s="66"/>
    </row>
    <row r="12" spans="1:5" ht="18" customHeight="1">
      <c r="A12" s="66">
        <v>302</v>
      </c>
      <c r="B12" s="104" t="s">
        <v>149</v>
      </c>
      <c r="C12" s="66" t="s">
        <v>150</v>
      </c>
      <c r="D12" s="66">
        <v>5</v>
      </c>
      <c r="E12" s="66"/>
    </row>
    <row r="13" spans="1:5" ht="18" customHeight="1">
      <c r="A13" s="66">
        <v>303</v>
      </c>
      <c r="B13" s="104" t="s">
        <v>156</v>
      </c>
      <c r="C13" s="66" t="s">
        <v>179</v>
      </c>
      <c r="D13" s="66">
        <v>10.0964</v>
      </c>
      <c r="E13" s="66"/>
    </row>
    <row r="14" spans="1:5" ht="18" customHeight="1">
      <c r="A14" s="66">
        <v>303</v>
      </c>
      <c r="B14" s="104" t="s">
        <v>151</v>
      </c>
      <c r="C14" s="66" t="s">
        <v>152</v>
      </c>
      <c r="D14" s="66">
        <v>144.4008</v>
      </c>
      <c r="E14" s="66"/>
    </row>
    <row r="15" spans="1:5" ht="18" customHeight="1">
      <c r="A15" s="66">
        <v>303</v>
      </c>
      <c r="B15" s="104" t="s">
        <v>147</v>
      </c>
      <c r="C15" s="66" t="s">
        <v>141</v>
      </c>
      <c r="D15" s="66">
        <v>33.9032</v>
      </c>
      <c r="E15" s="66"/>
    </row>
    <row r="16" spans="1:5" ht="18" customHeight="1">
      <c r="A16" s="66"/>
      <c r="B16" s="104"/>
      <c r="C16" s="66"/>
      <c r="D16" s="108">
        <f>SUM(D7:D15)</f>
        <v>629.2240999999999</v>
      </c>
      <c r="E16" s="66"/>
    </row>
    <row r="17" spans="1:5" ht="18" customHeight="1">
      <c r="A17" s="66"/>
      <c r="B17" s="104"/>
      <c r="C17" s="66"/>
      <c r="D17" s="66"/>
      <c r="E17" s="66"/>
    </row>
    <row r="18" spans="1:5" ht="18" customHeight="1">
      <c r="A18" s="66"/>
      <c r="B18" s="104"/>
      <c r="C18" s="66"/>
      <c r="D18" s="66"/>
      <c r="E18" s="66"/>
    </row>
    <row r="19" spans="1:5" ht="18" customHeight="1">
      <c r="A19" s="66"/>
      <c r="B19" s="104"/>
      <c r="C19" s="66"/>
      <c r="D19" s="66"/>
      <c r="E19" s="66"/>
    </row>
    <row r="20" spans="1:5" ht="18" customHeight="1">
      <c r="A20" s="66"/>
      <c r="B20" s="104"/>
      <c r="C20" s="66"/>
      <c r="D20" s="66"/>
      <c r="E20" s="66"/>
    </row>
    <row r="21" spans="1:5" ht="18" customHeight="1">
      <c r="A21" s="66"/>
      <c r="B21" s="104"/>
      <c r="C21" s="66"/>
      <c r="D21" s="66"/>
      <c r="E21" s="66"/>
    </row>
    <row r="22" spans="1:5" ht="18" customHeight="1">
      <c r="A22" s="66"/>
      <c r="B22" s="66"/>
      <c r="C22" s="66"/>
      <c r="D22" s="66"/>
      <c r="E22" s="66"/>
    </row>
    <row r="23" spans="1:5" ht="18" customHeight="1">
      <c r="A23" s="66"/>
      <c r="B23" s="66"/>
      <c r="C23" s="66"/>
      <c r="D23" s="66"/>
      <c r="E23" s="66"/>
    </row>
    <row r="24" spans="1:5" ht="18" customHeight="1">
      <c r="A24" s="66"/>
      <c r="B24" s="66"/>
      <c r="C24" s="66"/>
      <c r="D24" s="66"/>
      <c r="E24" s="66"/>
    </row>
    <row r="25" spans="1:5" ht="18" customHeight="1">
      <c r="A25" s="66"/>
      <c r="B25" s="66"/>
      <c r="C25" s="66"/>
      <c r="D25" s="66"/>
      <c r="E25" s="66"/>
    </row>
    <row r="26" spans="1:5" ht="18" customHeight="1">
      <c r="A26" s="66"/>
      <c r="B26" s="66"/>
      <c r="C26" s="66"/>
      <c r="D26" s="66"/>
      <c r="E26" s="66"/>
    </row>
    <row r="27" spans="1:5" ht="18" customHeight="1">
      <c r="A27" s="66"/>
      <c r="B27" s="66"/>
      <c r="C27" s="66"/>
      <c r="D27" s="66"/>
      <c r="E27" s="66"/>
    </row>
    <row r="28" spans="1:5" ht="18" customHeight="1">
      <c r="A28" s="66"/>
      <c r="B28" s="66"/>
      <c r="C28" s="66"/>
      <c r="D28" s="66"/>
      <c r="E28" s="66"/>
    </row>
    <row r="29" spans="1:5" ht="18" customHeight="1">
      <c r="A29" s="66"/>
      <c r="B29" s="66"/>
      <c r="C29" s="66"/>
      <c r="D29" s="66"/>
      <c r="E29" s="66"/>
    </row>
    <row r="30" spans="1:5" ht="18" customHeight="1">
      <c r="A30" s="66"/>
      <c r="B30" s="66"/>
      <c r="C30" s="66"/>
      <c r="D30" s="66"/>
      <c r="E30" s="66"/>
    </row>
    <row r="31" spans="1:5" ht="18" customHeight="1">
      <c r="A31" s="66"/>
      <c r="B31" s="66"/>
      <c r="C31" s="67"/>
      <c r="D31" s="67"/>
      <c r="E31" s="66"/>
    </row>
    <row r="32" spans="1:2" ht="10.5" customHeight="1">
      <c r="A32" s="6"/>
      <c r="B32" s="6"/>
    </row>
  </sheetData>
  <sheetProtection/>
  <mergeCells count="8">
    <mergeCell ref="A1:E1"/>
    <mergeCell ref="A2:E2"/>
    <mergeCell ref="A4:C4"/>
    <mergeCell ref="A5:B5"/>
    <mergeCell ref="C5:C6"/>
    <mergeCell ref="E5:E6"/>
    <mergeCell ref="D5:D6"/>
    <mergeCell ref="D4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3" width="9.75390625" style="0" customWidth="1"/>
    <col min="4" max="4" width="24.00390625" style="0" customWidth="1"/>
    <col min="5" max="5" width="22.625" style="0" customWidth="1"/>
    <col min="6" max="6" width="21.875" style="0" customWidth="1"/>
    <col min="7" max="7" width="22.375" style="0" customWidth="1"/>
  </cols>
  <sheetData>
    <row r="1" spans="1:7" ht="18" customHeight="1">
      <c r="A1" s="117" t="s">
        <v>129</v>
      </c>
      <c r="B1" s="118"/>
      <c r="C1" s="118"/>
      <c r="D1" s="118"/>
      <c r="E1" s="118"/>
      <c r="F1" s="118"/>
      <c r="G1" s="118"/>
    </row>
    <row r="2" spans="1:7" ht="35.25" customHeight="1">
      <c r="A2" s="125" t="s">
        <v>98</v>
      </c>
      <c r="B2" s="125"/>
      <c r="C2" s="125"/>
      <c r="D2" s="125"/>
      <c r="E2" s="125"/>
      <c r="F2" s="125"/>
      <c r="G2" s="125"/>
    </row>
    <row r="3" spans="1:7" ht="19.5" customHeight="1">
      <c r="A3" s="95" t="s">
        <v>119</v>
      </c>
      <c r="B3" s="96"/>
      <c r="C3" s="96"/>
      <c r="D3" s="96"/>
      <c r="E3" s="96"/>
      <c r="F3" s="96"/>
      <c r="G3" s="97" t="s">
        <v>126</v>
      </c>
    </row>
    <row r="4" spans="1:7" ht="28.5" customHeight="1">
      <c r="A4" s="137" t="s">
        <v>65</v>
      </c>
      <c r="B4" s="137"/>
      <c r="C4" s="137"/>
      <c r="D4" s="138" t="s">
        <v>66</v>
      </c>
      <c r="E4" s="128" t="s">
        <v>99</v>
      </c>
      <c r="F4" s="129"/>
      <c r="G4" s="130"/>
    </row>
    <row r="5" spans="1:7" ht="28.5" customHeight="1">
      <c r="A5" s="86" t="s">
        <v>91</v>
      </c>
      <c r="B5" s="86" t="s">
        <v>92</v>
      </c>
      <c r="C5" s="86" t="s">
        <v>93</v>
      </c>
      <c r="D5" s="140"/>
      <c r="E5" s="85" t="s">
        <v>68</v>
      </c>
      <c r="F5" s="86" t="s">
        <v>95</v>
      </c>
      <c r="G5" s="86" t="s">
        <v>96</v>
      </c>
    </row>
    <row r="6" spans="1:7" ht="21.75" customHeight="1">
      <c r="A6" s="88"/>
      <c r="B6" s="88"/>
      <c r="C6" s="88"/>
      <c r="D6" s="88"/>
      <c r="E6" s="89">
        <v>1</v>
      </c>
      <c r="F6" s="89">
        <v>2</v>
      </c>
      <c r="G6" s="89">
        <v>3</v>
      </c>
    </row>
    <row r="7" spans="1:9" ht="21.75" customHeight="1">
      <c r="A7" s="88"/>
      <c r="B7" s="88"/>
      <c r="C7" s="88"/>
      <c r="D7" s="88"/>
      <c r="E7" s="88"/>
      <c r="F7" s="88"/>
      <c r="G7" s="88"/>
      <c r="I7" s="5"/>
    </row>
    <row r="8" spans="1:7" ht="21.75" customHeight="1">
      <c r="A8" s="88"/>
      <c r="B8" s="88"/>
      <c r="C8" s="88"/>
      <c r="D8" s="88"/>
      <c r="E8" s="88"/>
      <c r="F8" s="88"/>
      <c r="G8" s="88"/>
    </row>
    <row r="9" spans="1:7" ht="21.75" customHeight="1">
      <c r="A9" s="88"/>
      <c r="B9" s="88"/>
      <c r="C9" s="88"/>
      <c r="D9" s="88"/>
      <c r="E9" s="88"/>
      <c r="F9" s="88"/>
      <c r="G9" s="88"/>
    </row>
    <row r="10" spans="1:9" ht="21.75" customHeight="1">
      <c r="A10" s="88"/>
      <c r="B10" s="88"/>
      <c r="C10" s="88"/>
      <c r="D10" s="88"/>
      <c r="E10" s="88"/>
      <c r="F10" s="88"/>
      <c r="G10" s="88"/>
      <c r="I10" s="7"/>
    </row>
    <row r="11" spans="1:7" ht="21.75" customHeight="1">
      <c r="A11" s="88"/>
      <c r="B11" s="88"/>
      <c r="C11" s="88"/>
      <c r="D11" s="88"/>
      <c r="E11" s="88"/>
      <c r="F11" s="88"/>
      <c r="G11" s="88"/>
    </row>
    <row r="12" spans="1:7" ht="21.75" customHeight="1">
      <c r="A12" s="88"/>
      <c r="B12" s="88"/>
      <c r="C12" s="88"/>
      <c r="D12" s="88"/>
      <c r="E12" s="88"/>
      <c r="F12" s="88"/>
      <c r="G12" s="88"/>
    </row>
    <row r="13" spans="1:7" ht="21.75" customHeight="1">
      <c r="A13" s="88"/>
      <c r="B13" s="88"/>
      <c r="C13" s="88"/>
      <c r="D13" s="88"/>
      <c r="E13" s="88"/>
      <c r="F13" s="88"/>
      <c r="G13" s="88"/>
    </row>
    <row r="14" spans="1:7" ht="21.75" customHeight="1">
      <c r="A14" s="88"/>
      <c r="B14" s="88"/>
      <c r="C14" s="88"/>
      <c r="D14" s="88"/>
      <c r="E14" s="88"/>
      <c r="F14" s="88"/>
      <c r="G14" s="88"/>
    </row>
    <row r="15" spans="1:7" ht="21.75" customHeight="1">
      <c r="A15" s="88"/>
      <c r="B15" s="88"/>
      <c r="C15" s="88"/>
      <c r="D15" s="89" t="s">
        <v>2</v>
      </c>
      <c r="E15" s="88"/>
      <c r="F15" s="88"/>
      <c r="G15" s="88"/>
    </row>
    <row r="16" spans="1:7" ht="27.75" customHeight="1">
      <c r="A16" s="91" t="s">
        <v>100</v>
      </c>
      <c r="B16" s="91"/>
      <c r="C16" s="91"/>
      <c r="D16" s="92"/>
      <c r="E16" s="92"/>
      <c r="F16" s="92"/>
      <c r="G16" s="92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5.375" style="68" customWidth="1"/>
    <col min="2" max="3" width="10.625" style="68" customWidth="1"/>
    <col min="4" max="4" width="12.25390625" style="68" customWidth="1"/>
    <col min="5" max="6" width="10.625" style="69" customWidth="1"/>
    <col min="7" max="7" width="12.25390625" style="69" customWidth="1"/>
    <col min="8" max="9" width="10.625" style="68" customWidth="1"/>
    <col min="10" max="16384" width="9.00390625" style="68" customWidth="1"/>
  </cols>
  <sheetData>
    <row r="1" spans="1:9" ht="19.5" customHeight="1">
      <c r="A1" s="117" t="s">
        <v>130</v>
      </c>
      <c r="B1" s="118"/>
      <c r="C1" s="118"/>
      <c r="D1" s="118"/>
      <c r="E1" s="118"/>
      <c r="F1" s="118"/>
      <c r="G1" s="118"/>
      <c r="H1" s="118"/>
      <c r="I1" s="118"/>
    </row>
    <row r="2" spans="1:9" ht="48" customHeight="1">
      <c r="A2" s="144" t="s">
        <v>105</v>
      </c>
      <c r="B2" s="144"/>
      <c r="C2" s="144"/>
      <c r="D2" s="144"/>
      <c r="E2" s="144"/>
      <c r="F2" s="144"/>
      <c r="G2" s="144"/>
      <c r="H2" s="144"/>
      <c r="I2" s="144"/>
    </row>
    <row r="3" spans="1:9" ht="24" customHeight="1">
      <c r="A3" s="95" t="s">
        <v>183</v>
      </c>
      <c r="B3" s="98"/>
      <c r="C3" s="98"/>
      <c r="D3" s="98"/>
      <c r="E3" s="99"/>
      <c r="F3" s="99"/>
      <c r="G3" s="99"/>
      <c r="H3" s="100"/>
      <c r="I3" s="101" t="s">
        <v>1</v>
      </c>
    </row>
    <row r="4" spans="1:9" ht="30" customHeight="1">
      <c r="A4" s="143" t="s">
        <v>106</v>
      </c>
      <c r="B4" s="145" t="s">
        <v>107</v>
      </c>
      <c r="C4" s="146"/>
      <c r="D4" s="146"/>
      <c r="E4" s="147" t="s">
        <v>108</v>
      </c>
      <c r="F4" s="148"/>
      <c r="G4" s="148"/>
      <c r="H4" s="149" t="s">
        <v>109</v>
      </c>
      <c r="I4" s="149"/>
    </row>
    <row r="5" spans="1:9" ht="51" customHeight="1">
      <c r="A5" s="143"/>
      <c r="B5" s="70" t="s">
        <v>110</v>
      </c>
      <c r="C5" s="84" t="s">
        <v>120</v>
      </c>
      <c r="D5" s="84" t="s">
        <v>63</v>
      </c>
      <c r="E5" s="71" t="s">
        <v>110</v>
      </c>
      <c r="F5" s="84" t="s">
        <v>120</v>
      </c>
      <c r="G5" s="84" t="s">
        <v>63</v>
      </c>
      <c r="H5" s="72" t="s">
        <v>111</v>
      </c>
      <c r="I5" s="72" t="s">
        <v>112</v>
      </c>
    </row>
    <row r="6" spans="1:9" ht="30" customHeight="1">
      <c r="A6" s="73" t="s">
        <v>113</v>
      </c>
      <c r="B6" s="74">
        <f>SUM(B7:B9)</f>
        <v>12</v>
      </c>
      <c r="C6" s="74">
        <v>12</v>
      </c>
      <c r="D6" s="74"/>
      <c r="E6" s="74">
        <f>SUM(E7:E9)</f>
        <v>7</v>
      </c>
      <c r="F6" s="74">
        <v>7</v>
      </c>
      <c r="G6" s="74"/>
      <c r="H6" s="75">
        <v>5</v>
      </c>
      <c r="I6" s="76">
        <v>-41.7</v>
      </c>
    </row>
    <row r="7" spans="1:9" ht="30" customHeight="1">
      <c r="A7" s="77" t="s">
        <v>114</v>
      </c>
      <c r="B7" s="74"/>
      <c r="C7" s="78"/>
      <c r="D7" s="78"/>
      <c r="E7" s="79"/>
      <c r="F7" s="79"/>
      <c r="G7" s="79"/>
      <c r="H7" s="75"/>
      <c r="I7" s="76"/>
    </row>
    <row r="8" spans="1:9" ht="30" customHeight="1">
      <c r="A8" s="77" t="s">
        <v>115</v>
      </c>
      <c r="B8" s="74">
        <v>2</v>
      </c>
      <c r="C8" s="78">
        <v>2</v>
      </c>
      <c r="D8" s="78"/>
      <c r="E8" s="79">
        <v>2</v>
      </c>
      <c r="F8" s="79">
        <v>2</v>
      </c>
      <c r="G8" s="79"/>
      <c r="H8" s="75"/>
      <c r="I8" s="76"/>
    </row>
    <row r="9" spans="1:9" ht="30" customHeight="1">
      <c r="A9" s="77" t="s">
        <v>116</v>
      </c>
      <c r="B9" s="74">
        <v>10</v>
      </c>
      <c r="C9" s="74">
        <v>10</v>
      </c>
      <c r="D9" s="74"/>
      <c r="E9" s="80">
        <v>5</v>
      </c>
      <c r="F9" s="80">
        <v>5</v>
      </c>
      <c r="G9" s="80"/>
      <c r="H9" s="75">
        <v>5</v>
      </c>
      <c r="I9" s="76">
        <v>-41.7</v>
      </c>
    </row>
    <row r="10" spans="1:9" ht="30" customHeight="1">
      <c r="A10" s="81" t="s">
        <v>117</v>
      </c>
      <c r="B10" s="74">
        <v>10</v>
      </c>
      <c r="C10" s="78">
        <v>10</v>
      </c>
      <c r="D10" s="78"/>
      <c r="E10" s="79">
        <v>5</v>
      </c>
      <c r="F10" s="79">
        <v>5</v>
      </c>
      <c r="G10" s="79"/>
      <c r="H10" s="75">
        <v>5</v>
      </c>
      <c r="I10" s="76">
        <v>-41.7</v>
      </c>
    </row>
    <row r="11" spans="1:9" ht="30" customHeight="1">
      <c r="A11" s="81" t="s">
        <v>118</v>
      </c>
      <c r="B11" s="74"/>
      <c r="C11" s="78"/>
      <c r="D11" s="78"/>
      <c r="E11" s="79"/>
      <c r="F11" s="79"/>
      <c r="G11" s="79"/>
      <c r="H11" s="75"/>
      <c r="I11" s="76"/>
    </row>
    <row r="13" spans="1:9" ht="13.5" customHeight="1">
      <c r="A13" s="142"/>
      <c r="B13" s="142"/>
      <c r="C13" s="142"/>
      <c r="D13" s="142"/>
      <c r="E13" s="142"/>
      <c r="F13" s="142"/>
      <c r="G13" s="142"/>
      <c r="H13" s="142"/>
      <c r="I13" s="142"/>
    </row>
  </sheetData>
  <sheetProtection/>
  <mergeCells count="7">
    <mergeCell ref="A1:I1"/>
    <mergeCell ref="A13:I13"/>
    <mergeCell ref="A4:A5"/>
    <mergeCell ref="A2:I2"/>
    <mergeCell ref="B4:D4"/>
    <mergeCell ref="E4:G4"/>
    <mergeCell ref="H4:I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donglei</cp:lastModifiedBy>
  <cp:lastPrinted>2018-02-02T03:17:30Z</cp:lastPrinted>
  <dcterms:created xsi:type="dcterms:W3CDTF">2014-04-22T02:59:49Z</dcterms:created>
  <dcterms:modified xsi:type="dcterms:W3CDTF">2018-02-02T03:18:46Z</dcterms:modified>
  <cp:category/>
  <cp:version/>
  <cp:contentType/>
  <cp:contentStatus/>
</cp:coreProperties>
</file>